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X-FILES\HANIFAH\"/>
    </mc:Choice>
  </mc:AlternateContent>
  <xr:revisionPtr revIDLastSave="0" documentId="13_ncr:1_{E3EFF39F-EF43-49BC-AD51-08CD91107BC5}" xr6:coauthVersionLast="47" xr6:coauthVersionMax="47" xr10:uidLastSave="{00000000-0000-0000-0000-000000000000}"/>
  <bookViews>
    <workbookView xWindow="-110" yWindow="-110" windowWidth="19420" windowHeight="10420" activeTab="7" xr2:uid="{00000000-000D-0000-FFFF-FFFF00000000}"/>
  </bookViews>
  <sheets>
    <sheet name="SAKE (K)" sheetId="16" r:id="rId1"/>
    <sheet name="SAKE (E)" sheetId="17" r:id="rId2"/>
    <sheet name="GGR (K)" sheetId="12" r:id="rId3"/>
    <sheet name="GGR (E)" sheetId="13" r:id="rId4"/>
    <sheet name="TKJ " sheetId="8" state="hidden" r:id="rId5"/>
    <sheet name="MUH.3 (K)" sheetId="15" r:id="rId6"/>
    <sheet name="MUH.3 (E)" sheetId="14" r:id="rId7"/>
    <sheet name="Sheet1" sheetId="18" r:id="rId8"/>
    <sheet name="TOTAL" sheetId="6" state="hidden" r:id="rId9"/>
  </sheets>
  <definedNames>
    <definedName name="_xlnm.Print_Area" localSheetId="2">'GGR (K)'!$A$1:$E$46</definedName>
    <definedName name="_xlnm.Print_Area" localSheetId="0">'SAKE (K)'!$A$1:$E$46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14" l="1"/>
  <c r="D88" i="15"/>
  <c r="E39" i="15"/>
  <c r="D90" i="13"/>
  <c r="D90" i="12"/>
  <c r="D89" i="17"/>
  <c r="D91" i="16" l="1"/>
  <c r="E43" i="16"/>
  <c r="D43" i="16"/>
  <c r="E40" i="17"/>
  <c r="D40" i="17"/>
  <c r="D43" i="12"/>
  <c r="E43" i="12"/>
  <c r="D42" i="13"/>
  <c r="E42" i="13"/>
  <c r="E40" i="14"/>
  <c r="D40" i="14"/>
  <c r="D39" i="15"/>
  <c r="L2" i="6" l="1"/>
  <c r="J2" i="6"/>
  <c r="T2" i="6"/>
  <c r="R2" i="6"/>
  <c r="P2" i="6"/>
  <c r="N2" i="6"/>
  <c r="J3" i="6"/>
  <c r="L3" i="6"/>
  <c r="D4" i="6"/>
  <c r="B4" i="6"/>
  <c r="D3" i="6"/>
  <c r="B3" i="6"/>
  <c r="D2" i="6"/>
  <c r="B2" i="6"/>
  <c r="B45" i="8"/>
  <c r="F2" i="6" s="1"/>
  <c r="B46" i="8"/>
  <c r="H2" i="6" s="1"/>
  <c r="B93" i="8"/>
  <c r="F3" i="6" s="1"/>
  <c r="B94" i="8"/>
  <c r="H3" i="6" s="1"/>
  <c r="B141" i="8"/>
  <c r="F4" i="6" s="1"/>
  <c r="B142" i="8"/>
  <c r="H4" i="6" s="1"/>
  <c r="P4" i="6" l="1"/>
  <c r="N4" i="6"/>
  <c r="P3" i="6"/>
  <c r="N3" i="6"/>
  <c r="H5" i="6"/>
  <c r="F5" i="6"/>
  <c r="B5" i="6"/>
  <c r="L4" i="6"/>
  <c r="J4" i="6"/>
  <c r="D5" i="6"/>
  <c r="T3" i="6" l="1"/>
  <c r="T4" i="6" s="1"/>
  <c r="R3" i="6"/>
  <c r="R4" i="6" s="1"/>
  <c r="N5" i="6"/>
  <c r="P5" i="6"/>
  <c r="D8" i="6" l="1"/>
  <c r="D10" i="6" s="1"/>
  <c r="D9" i="6"/>
</calcChain>
</file>

<file path=xl/sharedStrings.xml><?xml version="1.0" encoding="utf-8"?>
<sst xmlns="http://schemas.openxmlformats.org/spreadsheetml/2006/main" count="1239" uniqueCount="564">
  <si>
    <t>ABSENSI SISWA</t>
  </si>
  <si>
    <t>SMK NEGERI 1 GEGER</t>
  </si>
  <si>
    <t>NO</t>
  </si>
  <si>
    <t>NAMA</t>
  </si>
  <si>
    <t>NO. INDUK</t>
  </si>
  <si>
    <t>L/P</t>
  </si>
  <si>
    <t>P</t>
  </si>
  <si>
    <t>L</t>
  </si>
  <si>
    <t>TSM</t>
  </si>
  <si>
    <t>TKJ</t>
  </si>
  <si>
    <t>APK</t>
  </si>
  <si>
    <t>AK</t>
  </si>
  <si>
    <t>KELAS X TKJ 3</t>
  </si>
  <si>
    <t>KELAS X TKJ 1 (AXIOO CLASS)</t>
  </si>
  <si>
    <t>PBS</t>
  </si>
  <si>
    <t xml:space="preserve">TOTAL </t>
  </si>
  <si>
    <t>LAKI LAKI</t>
  </si>
  <si>
    <t>PEREMPUAN</t>
  </si>
  <si>
    <t>TAHUN PELAJARAN 2017/2018</t>
  </si>
  <si>
    <t>Wali Kelas : NUR HIDAYATI KOIRUN NISAK, S.Kom.</t>
  </si>
  <si>
    <t>Wali Kelas : AFIK NAHAWAN, S.Kom</t>
  </si>
  <si>
    <t>Wali Kelas : HARI SUKARYAWAN, S.Pd.</t>
  </si>
  <si>
    <t>RANGGA BAGUS SAPUTRA</t>
  </si>
  <si>
    <t>3009/928.2063</t>
  </si>
  <si>
    <t>ABDULLAH SALIM</t>
  </si>
  <si>
    <t>ACHMAD FACHRULROZAQI</t>
  </si>
  <si>
    <t>ADAM REZICO RAHARDIANSYAH</t>
  </si>
  <si>
    <t>AGUS HARIYANTO</t>
  </si>
  <si>
    <t>AHMAD FAUZI</t>
  </si>
  <si>
    <t>AHMAD NUR WAHID</t>
  </si>
  <si>
    <t>ALFIAN BAGUS KURNIAWAN</t>
  </si>
  <si>
    <t>ALFINA NUR CAHYANINGSIH</t>
  </si>
  <si>
    <t>ALI HANIFAN</t>
  </si>
  <si>
    <t>AMAR MAULANA MUZAKKI</t>
  </si>
  <si>
    <t>ANDI FIRMANSYAH</t>
  </si>
  <si>
    <t>ANGGI SUPRAYOGA</t>
  </si>
  <si>
    <t>ANISA FEBIYANTI</t>
  </si>
  <si>
    <t>ANISA RIFAATUL MUAMALAH SARI</t>
  </si>
  <si>
    <t>ARDIAN RIZQI PUTRA</t>
  </si>
  <si>
    <t>ARDIANSYAH MAMUSUNG</t>
  </si>
  <si>
    <t>BAMBANG MEYAN HANDOKO</t>
  </si>
  <si>
    <t>BIMA EZA SAPUTRA</t>
  </si>
  <si>
    <t>DANIEL KUSUMAWARDHANA</t>
  </si>
  <si>
    <t>DAVID IGO RUMERE</t>
  </si>
  <si>
    <t>DEDI ARDIAN</t>
  </si>
  <si>
    <t>DESTIYANA CINDY EKA ARDILLA</t>
  </si>
  <si>
    <t>DIAH AJENG PAWESTRI</t>
  </si>
  <si>
    <t>DIAH AYU LESTARI</t>
  </si>
  <si>
    <t>DIMAS BAGUS PUJIATAMA</t>
  </si>
  <si>
    <t>DIMAS WASKITO</t>
  </si>
  <si>
    <t>DUWI APRILLIA</t>
  </si>
  <si>
    <t>ENDRA DAMIANTO</t>
  </si>
  <si>
    <t>ERNI WULANDARI</t>
  </si>
  <si>
    <t>FACHRIZA NURIL MUSHOFFA</t>
  </si>
  <si>
    <t>FAJAR BRILLIANT HAKIM</t>
  </si>
  <si>
    <t>FARHAN ROFIQUR RAMADHAN</t>
  </si>
  <si>
    <t>FARID HELMA KURNIAWAN</t>
  </si>
  <si>
    <t>FERI FEBRIANTO</t>
  </si>
  <si>
    <t>FERIAL TEGAR CAHYA WARDANA</t>
  </si>
  <si>
    <t>FERIYANTI</t>
  </si>
  <si>
    <t>GENNY NICO CAHYONO</t>
  </si>
  <si>
    <t>HADI MUSTOFA BIL QUR`ANI</t>
  </si>
  <si>
    <t>HAFIF ISRO` ROJEKI</t>
  </si>
  <si>
    <t>HENDY YOGA PRATAMA</t>
  </si>
  <si>
    <t>HIRZUL MUAFFA</t>
  </si>
  <si>
    <t>IIN NURFANI</t>
  </si>
  <si>
    <t>IKHFAN NANDA PRATAMA</t>
  </si>
  <si>
    <t>ILHAM AL ABDUL AZIS</t>
  </si>
  <si>
    <t>ILHAM JUA MARIMBA</t>
  </si>
  <si>
    <t>ISAI SANBOM</t>
  </si>
  <si>
    <t>JEFRI HARIYANTO</t>
  </si>
  <si>
    <t>KRISNA GHALIH RIATMAWAN</t>
  </si>
  <si>
    <t>LAILUN NADA KHOLILY</t>
  </si>
  <si>
    <t>LEFRANDO ANDIKA WINARNO</t>
  </si>
  <si>
    <t>LUFI FATMAMINA AROFAH</t>
  </si>
  <si>
    <t>M. ABI VIRGIAWAN</t>
  </si>
  <si>
    <t>MAJA HAIRIANDINI</t>
  </si>
  <si>
    <t>MILA ZITA</t>
  </si>
  <si>
    <t>MUHAMAD ABDUL ROHMAH</t>
  </si>
  <si>
    <t>MUHAMAD SULTAN SYAHRIR</t>
  </si>
  <si>
    <t>MUHAMMAD HAFIZZUL IQROM</t>
  </si>
  <si>
    <t>MUHAMMAD NAUFAL LUTHFI AS S</t>
  </si>
  <si>
    <t>MUHAMMAD RIZKI</t>
  </si>
  <si>
    <t>MUHAMMAD YUSUF FAUZAN</t>
  </si>
  <si>
    <t>NADIA AYU OKTAVIOLA</t>
  </si>
  <si>
    <t>NANANG ARIF SAHUDI</t>
  </si>
  <si>
    <t>NAZLIZA YASMIN</t>
  </si>
  <si>
    <t>NOVENIA DEYASAVAROH</t>
  </si>
  <si>
    <t>NUR FATIKA PUTRI MEI SARI</t>
  </si>
  <si>
    <t>NUR WAHID AL FAYED</t>
  </si>
  <si>
    <t>PENDY SAIFUL ANWAR</t>
  </si>
  <si>
    <t>RAHMA MAULA ADILA</t>
  </si>
  <si>
    <t>REYNALDI JANUAR HUDAYANTO</t>
  </si>
  <si>
    <t>RIFAN EKO CANDRA MAULANA</t>
  </si>
  <si>
    <t>RIZAL TRI AFFANDI</t>
  </si>
  <si>
    <t>RIZKY AZRIEL SETYOAJI</t>
  </si>
  <si>
    <t>RYAMIZAD ADHE FIRANIGO</t>
  </si>
  <si>
    <t>RYAN ADITYA SAPUTRA</t>
  </si>
  <si>
    <t>SAIFUL AMIN</t>
  </si>
  <si>
    <t>SEPTIAN ADI KUSUMA</t>
  </si>
  <si>
    <t>SITA SAFITRI</t>
  </si>
  <si>
    <t>SITI MUJAYANAH</t>
  </si>
  <si>
    <t>TRISTAN PRAYOGA WIDODO</t>
  </si>
  <si>
    <t>TUTOET HALIYAH FEBRIANI</t>
  </si>
  <si>
    <t>TYO SEPTIADI TRISTANTO</t>
  </si>
  <si>
    <t>WAHAB JAZULI</t>
  </si>
  <si>
    <t>WAHIB ZAMZAMI</t>
  </si>
  <si>
    <t>WAHYU EKO BAYU SAPUTRO</t>
  </si>
  <si>
    <t>WAHYU HIDAYATULLAH</t>
  </si>
  <si>
    <t>YOGA KURNIAWAN</t>
  </si>
  <si>
    <t>YOGA SATRIYA ADHI SYAHPUTRA</t>
  </si>
  <si>
    <t>YOGI TIARA AGUSTINA</t>
  </si>
  <si>
    <t>YUYUP SANDRA</t>
  </si>
  <si>
    <t>ZAINUL MUTTAQIN</t>
  </si>
  <si>
    <t>ZANDI YUDHA PRATAMA</t>
  </si>
  <si>
    <t>NADZIFAH ZAHROTUL I</t>
  </si>
  <si>
    <t>KELAS X TKJ 2 (SAMSUNG TECH INSTITUTE)</t>
  </si>
  <si>
    <t>RIKA WIDYA ASTUTI</t>
  </si>
  <si>
    <t>NISN</t>
  </si>
  <si>
    <t>ADAM WIJAYA</t>
  </si>
  <si>
    <t>ADELIA ZHAHRA ARIFANI</t>
  </si>
  <si>
    <t>ADI NUGROHO</t>
  </si>
  <si>
    <t>AGASTYA RIZKY ANGGARA</t>
  </si>
  <si>
    <t>AGUSTIN NUR AISYAH</t>
  </si>
  <si>
    <t>AHMAD RAYHAN ALKAFI</t>
  </si>
  <si>
    <t>AHMAD YAZZID</t>
  </si>
  <si>
    <t>ALVIDA GALUH RACHMAWATI</t>
  </si>
  <si>
    <t>ANDREAN BIMO LAKSONO</t>
  </si>
  <si>
    <t>ANGGITA DWI PERMATASARI</t>
  </si>
  <si>
    <t>ANNINDYA FITRIA WULANDARI</t>
  </si>
  <si>
    <t>ARDELIA MEISYA PUTRI</t>
  </si>
  <si>
    <t>ARDIAN BAGUS KOSTIAN</t>
  </si>
  <si>
    <t>ARDIANSYAH MAULANA RAMADHAN</t>
  </si>
  <si>
    <t>ARGA MUHAMMAD RIZKY SABILI</t>
  </si>
  <si>
    <t>AULYA SALSABILA HAKIM PURASO</t>
  </si>
  <si>
    <t>AZKHIYATUL FUADAH</t>
  </si>
  <si>
    <t>BOFI FIRMAN HERDIANSAH</t>
  </si>
  <si>
    <t>CACA APRILIA</t>
  </si>
  <si>
    <t>DAVID ANDRIAN</t>
  </si>
  <si>
    <t>DWI APRILIANTI</t>
  </si>
  <si>
    <t>EKHSAN MAULANA ROMADHON</t>
  </si>
  <si>
    <t>ELISSYA NUR VITRIANI</t>
  </si>
  <si>
    <t>ELSA FEBRIANA</t>
  </si>
  <si>
    <t>ERICO AHMAD WARDANA</t>
  </si>
  <si>
    <t>ERLANGGA YUDHISTIRA</t>
  </si>
  <si>
    <t>FAJAR HIDAYAT</t>
  </si>
  <si>
    <t>FARDIAN CANDRA APRILIAN</t>
  </si>
  <si>
    <t>FICKO DANIAR FACHRYZA PUTRA</t>
  </si>
  <si>
    <t>FINA DEWI SARTIKA</t>
  </si>
  <si>
    <t>GHIFARI ZUHDA EL ZIDAN</t>
  </si>
  <si>
    <t>GILANG AJI NUGROHO</t>
  </si>
  <si>
    <t>HABIB EZIE MUKHIB MUBAROK</t>
  </si>
  <si>
    <t>HAKI EKO SAPUTRA</t>
  </si>
  <si>
    <t>HANA OLIVIA</t>
  </si>
  <si>
    <t>IFAN PUTRA HIDAYATULLAH</t>
  </si>
  <si>
    <t>ILHAM RIZKI ROMADHONA</t>
  </si>
  <si>
    <t>IVAN OKTA ARYA PRADISTA</t>
  </si>
  <si>
    <t>KEVIN ALZA PUTRA</t>
  </si>
  <si>
    <t>KEVIN GERY SAPUTRA</t>
  </si>
  <si>
    <t>KUSUMA WIDAYA PUTRA PRATAMA</t>
  </si>
  <si>
    <t>LEVIA ARSYA FHARELLIA</t>
  </si>
  <si>
    <t>LUTFIYA ARSANTI</t>
  </si>
  <si>
    <t>MAHMUDAH DEWI ANGGRAINI</t>
  </si>
  <si>
    <t>MEGA RAHAYU</t>
  </si>
  <si>
    <t>MOHAMMAD AGUNG PRASETYO</t>
  </si>
  <si>
    <t>MOZZA ROHSENDRIYA</t>
  </si>
  <si>
    <t>MUHAMAD NGABDIM MUNIB</t>
  </si>
  <si>
    <t>MUHAMAD NUR ILHAM</t>
  </si>
  <si>
    <t>MUHAMMAD FACHRI RACHMATULLAH</t>
  </si>
  <si>
    <t>MUHAMMAD IRFAN FATHONI</t>
  </si>
  <si>
    <t>MUHAMMAD ISLAMI FAZA</t>
  </si>
  <si>
    <t>MUHAMMAD MA'RUF RAFIANSYAH</t>
  </si>
  <si>
    <t>MUHAMMAD MIFTAHUR RAMADHANI</t>
  </si>
  <si>
    <t>MUHAMMAD RAFLI AL HAFIDZ</t>
  </si>
  <si>
    <t>MUHAMMAD REVALDO</t>
  </si>
  <si>
    <t>MUHAMMAD RIZKY</t>
  </si>
  <si>
    <t>MUKHAMMAD YUSUF</t>
  </si>
  <si>
    <t>NANDA HAFIZ ADITIYA SUWITO</t>
  </si>
  <si>
    <t>NATASYA PRIENDITA NURAZIZAH</t>
  </si>
  <si>
    <t>NAYLA LU'LU'I AZIZAH</t>
  </si>
  <si>
    <t>NAZZUA FANIA AGISTA RIZKY</t>
  </si>
  <si>
    <t>NELI NURMAIDATUL KHUSNA</t>
  </si>
  <si>
    <t>NELLY TRI LESTARI</t>
  </si>
  <si>
    <t>NOVITA RIA VITRIANI</t>
  </si>
  <si>
    <t>PRIYAS FAJAR NUR ROHIM</t>
  </si>
  <si>
    <t>RAGIL PANANDANG</t>
  </si>
  <si>
    <t>RAIHAN WIJDAN RIFQILLAH</t>
  </si>
  <si>
    <t>RIDHO AKMAL FALIHIN</t>
  </si>
  <si>
    <t>RINA TRI ASTUTI</t>
  </si>
  <si>
    <t>RIZKY ARIFALDO NURCHOLIS</t>
  </si>
  <si>
    <t>SENDI JULIAN SAPUTRA</t>
  </si>
  <si>
    <t>SEPTI NURJANAH</t>
  </si>
  <si>
    <t>SETYO TUNGGAL SATRIO UTOMO</t>
  </si>
  <si>
    <t>SHAFIRA IZZA LUTHFIANAHDA</t>
  </si>
  <si>
    <t>SHEYLANITA YULIAWAN AL FITRI</t>
  </si>
  <si>
    <t>SHINTA APRIL LIA RAHMAWATI</t>
  </si>
  <si>
    <t>SITI RADAHTUL JANNAH</t>
  </si>
  <si>
    <t>SYAFIQ HAIKAL</t>
  </si>
  <si>
    <t>TENGKU REZHA MAULANA</t>
  </si>
  <si>
    <t>TIYO ADI SAPUTRA</t>
  </si>
  <si>
    <t>ULUL AZMI MUFARID</t>
  </si>
  <si>
    <t>WAFA IBNU AWAHAB</t>
  </si>
  <si>
    <t>WAHYU LIANI PUTRI</t>
  </si>
  <si>
    <t>WIDA HANA CANTIKA</t>
  </si>
  <si>
    <t>YAHYA YUSRIANSYAH</t>
  </si>
  <si>
    <t>YASMIN SHAFA APRILIA</t>
  </si>
  <si>
    <t>YOGA EKA PUTRA</t>
  </si>
  <si>
    <t>YUDHA FIRMAN SAPUTRA</t>
  </si>
  <si>
    <t>YULIANA BAGUS SOLIKIN</t>
  </si>
  <si>
    <t>AFIFAH DWI MAWARNI</t>
  </si>
  <si>
    <t>AIDA CHANDRA AGUSTININGTYAS</t>
  </si>
  <si>
    <t>ANNISA DWI LARASATI</t>
  </si>
  <si>
    <t>AZLYNA EPRILIA</t>
  </si>
  <si>
    <t>BAGUS ANDIARTA</t>
  </si>
  <si>
    <t>BETY LAFINDA PUTRI</t>
  </si>
  <si>
    <t>BUNGA SAFIRA AZZAHRA</t>
  </si>
  <si>
    <t>DIAJENG SEKAR ARUM</t>
  </si>
  <si>
    <t>DINO SAPUTRA</t>
  </si>
  <si>
    <t>INDRIANA KURNIASARI</t>
  </si>
  <si>
    <t>INDYANA DHEA ANJUN FRANSISKA</t>
  </si>
  <si>
    <t>ISMA'UL HUSNA ZAINURI</t>
  </si>
  <si>
    <t>LETISA VIA AULIA</t>
  </si>
  <si>
    <t>MARCSYA ADINDA PUTRI</t>
  </si>
  <si>
    <t>MONIKA SRI WULANDARI</t>
  </si>
  <si>
    <t>MUFADANA ARTHA MIYAZI</t>
  </si>
  <si>
    <t>MUHAMAD LATHIF</t>
  </si>
  <si>
    <t>MUHAMMAD FEBRIAN SODIQ</t>
  </si>
  <si>
    <t>MUHAMMAD ZAYYAN AL HILMI</t>
  </si>
  <si>
    <t>NABILA SYAFIRA</t>
  </si>
  <si>
    <t>NAILA RAHMATUL NGIZZA</t>
  </si>
  <si>
    <t>NAZWA MARTISA QAULA FADILA</t>
  </si>
  <si>
    <t>NISWA TUL MAGHFIROH</t>
  </si>
  <si>
    <t>OLIVIA RAHMA DIANTI</t>
  </si>
  <si>
    <t>RAFFI WIDIANTO</t>
  </si>
  <si>
    <t>RENI PUJI LESTARI</t>
  </si>
  <si>
    <t>SELFIRA AGUSTIN</t>
  </si>
  <si>
    <t>SHEKA NOVITASARI</t>
  </si>
  <si>
    <t>WAFIQ NUR AZIZAH</t>
  </si>
  <si>
    <t>WELHELMINA JOHANA CLARINA</t>
  </si>
  <si>
    <t>YULIANA SRI LESTARI</t>
  </si>
  <si>
    <t>ZAHRA AMELIA DIANESTIKA</t>
  </si>
  <si>
    <t>5556/1461.421</t>
  </si>
  <si>
    <t>5557/1462.421</t>
  </si>
  <si>
    <t>5558/1463.421</t>
  </si>
  <si>
    <t>5559/1464.421</t>
  </si>
  <si>
    <t>5560/1465.421</t>
  </si>
  <si>
    <t>5561/1466.421</t>
  </si>
  <si>
    <t>5562/1467.421</t>
  </si>
  <si>
    <t>5563/1468.421</t>
  </si>
  <si>
    <t>5564/1469.421</t>
  </si>
  <si>
    <t>5565/1470.421</t>
  </si>
  <si>
    <t>5566/1471.421</t>
  </si>
  <si>
    <t>5567/1472.421</t>
  </si>
  <si>
    <t>5568/1473.421</t>
  </si>
  <si>
    <t>5570/1475.421</t>
  </si>
  <si>
    <t>5571/1476.421</t>
  </si>
  <si>
    <t>5572/1477.421</t>
  </si>
  <si>
    <t>5573/1478.421</t>
  </si>
  <si>
    <t>5574/1479.421</t>
  </si>
  <si>
    <t>5575/1480.421</t>
  </si>
  <si>
    <t>5576/1481.421</t>
  </si>
  <si>
    <t>5577/1482.421</t>
  </si>
  <si>
    <t>5578/1483.421</t>
  </si>
  <si>
    <t>5579/1484.421</t>
  </si>
  <si>
    <t>5580/1485.421</t>
  </si>
  <si>
    <t>5581/1486.421</t>
  </si>
  <si>
    <t>5582/1487.421</t>
  </si>
  <si>
    <t>5583/1488.421</t>
  </si>
  <si>
    <t>5584/1489.421</t>
  </si>
  <si>
    <t>5585/1490.421</t>
  </si>
  <si>
    <t>5586/1491.421</t>
  </si>
  <si>
    <t>5587/1492.421</t>
  </si>
  <si>
    <t>5588/1493.421</t>
  </si>
  <si>
    <t>5589/1494.421</t>
  </si>
  <si>
    <t>5590/1495.421</t>
  </si>
  <si>
    <t>5591/1496.421</t>
  </si>
  <si>
    <t>5592/1497.421</t>
  </si>
  <si>
    <t>5593/1498.421</t>
  </si>
  <si>
    <t>5594/1499.421</t>
  </si>
  <si>
    <t>5595/1500.421</t>
  </si>
  <si>
    <t>5596/1501.421</t>
  </si>
  <si>
    <t>5597/1502.421</t>
  </si>
  <si>
    <t>5598/1503.421</t>
  </si>
  <si>
    <t>5599/1504.421</t>
  </si>
  <si>
    <t>5600/1505.421</t>
  </si>
  <si>
    <t>5601/1506.421</t>
  </si>
  <si>
    <t>5602/1507.421</t>
  </si>
  <si>
    <t>5603/1508.421</t>
  </si>
  <si>
    <t>5604/1509.421</t>
  </si>
  <si>
    <t>5605/1510.421</t>
  </si>
  <si>
    <t>5606/1511.421</t>
  </si>
  <si>
    <t>5608/1513.421</t>
  </si>
  <si>
    <t>5609/1514.421</t>
  </si>
  <si>
    <t>5610/1515.421</t>
  </si>
  <si>
    <t>5611/1516.421</t>
  </si>
  <si>
    <t>5612/1517.421</t>
  </si>
  <si>
    <t>5613/1518.421</t>
  </si>
  <si>
    <t>5614/1519.421</t>
  </si>
  <si>
    <t>5615/1520.421</t>
  </si>
  <si>
    <t>5616/1521.421</t>
  </si>
  <si>
    <t>5617/1522.421</t>
  </si>
  <si>
    <t>5618/1523.421</t>
  </si>
  <si>
    <t>5619/1524.421</t>
  </si>
  <si>
    <t>5620/1525.421</t>
  </si>
  <si>
    <t>5621/1526.421</t>
  </si>
  <si>
    <t>5622/1527.421</t>
  </si>
  <si>
    <t>5623/1528.421</t>
  </si>
  <si>
    <t>5624/1529.421</t>
  </si>
  <si>
    <t>5625/1530.421</t>
  </si>
  <si>
    <t>5626/1531.421</t>
  </si>
  <si>
    <t>5627/1532.421</t>
  </si>
  <si>
    <t>5628/1533.421</t>
  </si>
  <si>
    <t>5629/1534.421</t>
  </si>
  <si>
    <t>5630/1535.421</t>
  </si>
  <si>
    <t>5631/1536.421</t>
  </si>
  <si>
    <t>5632/1537.421</t>
  </si>
  <si>
    <t>5633/1538.421</t>
  </si>
  <si>
    <t>5634/1539.421</t>
  </si>
  <si>
    <t>5635/1540.421</t>
  </si>
  <si>
    <t>5636/1541.421</t>
  </si>
  <si>
    <t>5637/1542.421</t>
  </si>
  <si>
    <t>5638/1543.421</t>
  </si>
  <si>
    <t>5639/1544.421</t>
  </si>
  <si>
    <t>5641/1546.421</t>
  </si>
  <si>
    <t>5642/1547.421</t>
  </si>
  <si>
    <t>5643/1548.421</t>
  </si>
  <si>
    <t>5644/1549.421</t>
  </si>
  <si>
    <t>5645/1550.421</t>
  </si>
  <si>
    <t>5646/1551.421</t>
  </si>
  <si>
    <t>5647/1552.421</t>
  </si>
  <si>
    <t>5648/1553.421</t>
  </si>
  <si>
    <t>5649/1554.421</t>
  </si>
  <si>
    <t>5650/1555.421</t>
  </si>
  <si>
    <t>5651/1556.421</t>
  </si>
  <si>
    <t>5652/1557.421</t>
  </si>
  <si>
    <t>5653/1558.421</t>
  </si>
  <si>
    <t>5654/1559.421</t>
  </si>
  <si>
    <t>5655/1560.421</t>
  </si>
  <si>
    <t>5656/1561.421</t>
  </si>
  <si>
    <t>5657/1562.421</t>
  </si>
  <si>
    <t>5658/1563.421</t>
  </si>
  <si>
    <t>5659/1564.421</t>
  </si>
  <si>
    <t>5660/1565.421</t>
  </si>
  <si>
    <t>5661/1566.421</t>
  </si>
  <si>
    <t>5737/463.832</t>
  </si>
  <si>
    <t>5738/464.832</t>
  </si>
  <si>
    <t>5744/470.832</t>
  </si>
  <si>
    <t>5745/471.832</t>
  </si>
  <si>
    <t>5747/473.832</t>
  </si>
  <si>
    <t>5749/475.832</t>
  </si>
  <si>
    <t>5750/476.832</t>
  </si>
  <si>
    <t>5754/480.832</t>
  </si>
  <si>
    <t>5757/483.832</t>
  </si>
  <si>
    <t>5761/487.832</t>
  </si>
  <si>
    <t>5764/490.832</t>
  </si>
  <si>
    <t>5765/491.832</t>
  </si>
  <si>
    <t>5767/493.832</t>
  </si>
  <si>
    <t>5770/496.832</t>
  </si>
  <si>
    <t>5771/497.832</t>
  </si>
  <si>
    <t>5773/499.832</t>
  </si>
  <si>
    <t>5774/500.832</t>
  </si>
  <si>
    <t>5775/501.832</t>
  </si>
  <si>
    <t>5776/502.832</t>
  </si>
  <si>
    <t>5777/503.832</t>
  </si>
  <si>
    <t>5778/504.832</t>
  </si>
  <si>
    <t>5779/505.832</t>
  </si>
  <si>
    <t>5781/507.832</t>
  </si>
  <si>
    <t>5782/508.832</t>
  </si>
  <si>
    <t>5784/510.832</t>
  </si>
  <si>
    <t>5786/512.832</t>
  </si>
  <si>
    <t>5787/513.832</t>
  </si>
  <si>
    <t>5792/518.832</t>
  </si>
  <si>
    <t>5794/520.832</t>
  </si>
  <si>
    <t>5798/524.832</t>
  </si>
  <si>
    <t>5800/526.832</t>
  </si>
  <si>
    <t>5801/527.832</t>
  </si>
  <si>
    <t>5803/529.832</t>
  </si>
  <si>
    <t>FAREL CAHYADINATA SAPUTRA</t>
  </si>
  <si>
    <t>FAUZY AHMAD MUZAYYIN</t>
  </si>
  <si>
    <t>FEYZA YARITHSA AFLA</t>
  </si>
  <si>
    <t>CHOIRIL MIFTAKHUL HUDA</t>
  </si>
  <si>
    <t>FATHAN HARITS RASYAMSAH</t>
  </si>
  <si>
    <t>AHMAD ICHSANUL HUSSEN</t>
  </si>
  <si>
    <t>ILHAM RAHMAT SAPUTRA</t>
  </si>
  <si>
    <t>LISNA FEBIANTI</t>
  </si>
  <si>
    <t>NOVIA ENDRYANA LESTARI</t>
  </si>
  <si>
    <t>REHAN FRISKY ADITIYA</t>
  </si>
  <si>
    <t>ROCKY MARCELINO GEORGE WONDA</t>
  </si>
  <si>
    <t>FAHAD NURAFA QALBI</t>
  </si>
  <si>
    <t>MELISON PEKEI</t>
  </si>
  <si>
    <t>AGUS KHOIRUL ANWAR</t>
  </si>
  <si>
    <t>Pretest</t>
  </si>
  <si>
    <t>Postest</t>
  </si>
  <si>
    <t xml:space="preserve">KELAS XI TKJ 1 </t>
  </si>
  <si>
    <t xml:space="preserve">KELAS XI TKJ 2 </t>
  </si>
  <si>
    <t>KELAS XI DKV 1</t>
  </si>
  <si>
    <t>SMK MUHAMMADIYAH 3 DOLOPO</t>
  </si>
  <si>
    <t>KELAS XI DKV 2</t>
  </si>
  <si>
    <t>SMK NEGERI 1 KEBONSARI</t>
  </si>
  <si>
    <t>Guru PKWU : HANIFAH AGUSTIN, ST.</t>
  </si>
  <si>
    <t>AFRIZAL ARI KURNIAWAN</t>
  </si>
  <si>
    <t>AKHMAD LANDUNG LEGOWO</t>
  </si>
  <si>
    <t>ALDO VITHANTONIO</t>
  </si>
  <si>
    <t>ALEXA APRILIA</t>
  </si>
  <si>
    <t>ALIF AL AZIS</t>
  </si>
  <si>
    <t>ANGGITA PUTRI DWI WINATA</t>
  </si>
  <si>
    <t>ANIS DESY WULANDARI</t>
  </si>
  <si>
    <t>ANISA FITRI EMILYA RAHMAWATI</t>
  </si>
  <si>
    <t>ANNISA MARSYA SABRINA</t>
  </si>
  <si>
    <t>ARDIYA SEPTINO</t>
  </si>
  <si>
    <t>ARI NURDIANTO</t>
  </si>
  <si>
    <t>ASER SONDEGAU</t>
  </si>
  <si>
    <t>AULIA ANGGUN RAHMADANIA</t>
  </si>
  <si>
    <t>AULIA DIAN LAURENSA</t>
  </si>
  <si>
    <t>AWALIA WULANDARI</t>
  </si>
  <si>
    <t>BILQIS NASYAH AZARIN AHMAD</t>
  </si>
  <si>
    <t>DAFFA KHOIRUL FAIZ</t>
  </si>
  <si>
    <t>DIAN INDAH MUSTIKA WATI</t>
  </si>
  <si>
    <t>DIMAS RIYAN SAPUTRA</t>
  </si>
  <si>
    <t>DYAH WAHYUNINGSIH</t>
  </si>
  <si>
    <t>ERICA ARDIAN FAIZAL</t>
  </si>
  <si>
    <t>FAREL FAIZ AZZA MULHAQ</t>
  </si>
  <si>
    <t>FAREL FEBRIANTO SAPUTRO</t>
  </si>
  <si>
    <t>FEBRY EKA WULANDARI</t>
  </si>
  <si>
    <t>GINA DAYU AGUSTIN</t>
  </si>
  <si>
    <t>HABIBI NURIYANSYAH</t>
  </si>
  <si>
    <t>IKA SYAHIRA</t>
  </si>
  <si>
    <t>INTAN CANDRA SANTOSO</t>
  </si>
  <si>
    <t>INTAN PERMATA LORENSYA</t>
  </si>
  <si>
    <t>JIHAN ZALSABELA RAHMADHANI</t>
  </si>
  <si>
    <t>JULITA ANGGUN PRATIWI</t>
  </si>
  <si>
    <t>KHAFIDS MIFTAHUDIN</t>
  </si>
  <si>
    <t>KRISTA MEI ANJALINA</t>
  </si>
  <si>
    <t>6018/525. 064</t>
  </si>
  <si>
    <t>6020/527. 064</t>
  </si>
  <si>
    <t>6021/528. 064</t>
  </si>
  <si>
    <t>6022/529. 064</t>
  </si>
  <si>
    <t>6024/531. 064</t>
  </si>
  <si>
    <t>6029/536. 064</t>
  </si>
  <si>
    <t>6030/537. 064</t>
  </si>
  <si>
    <t>6031/538. 064</t>
  </si>
  <si>
    <t>6032/539. 064</t>
  </si>
  <si>
    <t>6033/540. 064</t>
  </si>
  <si>
    <t>6034/541. 064</t>
  </si>
  <si>
    <t>6036/543. 064</t>
  </si>
  <si>
    <t>6038/545. 064</t>
  </si>
  <si>
    <t>6039/546. 064</t>
  </si>
  <si>
    <t>6040/547. 064</t>
  </si>
  <si>
    <t>6042/549. 064</t>
  </si>
  <si>
    <t>6046/553. 064</t>
  </si>
  <si>
    <t>6047/554. 064</t>
  </si>
  <si>
    <t>6049/556. 064</t>
  </si>
  <si>
    <t>6050/557. 064</t>
  </si>
  <si>
    <t>6052/559. 064</t>
  </si>
  <si>
    <t>6055/562. 064</t>
  </si>
  <si>
    <t>6056/563. 064</t>
  </si>
  <si>
    <t>6057/564. 064</t>
  </si>
  <si>
    <t>6060/567. 064</t>
  </si>
  <si>
    <t>6061/568. 064</t>
  </si>
  <si>
    <t>6064/571. 064</t>
  </si>
  <si>
    <t>6070/577. 064</t>
  </si>
  <si>
    <t>6072/579. 064</t>
  </si>
  <si>
    <t>6074/581. 064</t>
  </si>
  <si>
    <t>6075/582. 064</t>
  </si>
  <si>
    <t>6076/583. 064</t>
  </si>
  <si>
    <t>6077/584. 064</t>
  </si>
  <si>
    <t>AIDA DWI ALYATUL UMMAH</t>
  </si>
  <si>
    <t>ALFARO GUSTI WANDA PRATAMA</t>
  </si>
  <si>
    <t>ALISA TRI RAMADHANI</t>
  </si>
  <si>
    <t>AMIIN SANTOSO</t>
  </si>
  <si>
    <t>ANGGI DWI FEBRIYANTI</t>
  </si>
  <si>
    <t>ARIF RAMADHANI</t>
  </si>
  <si>
    <t>ATIKA ISMI ZAKIYAH</t>
  </si>
  <si>
    <t>AZZA MAULIDYA WARDANI</t>
  </si>
  <si>
    <t>BUNGA AZZAHRA ARRANIRY</t>
  </si>
  <si>
    <t>BUNGA TRISKA NOVIANA</t>
  </si>
  <si>
    <t>CHOILUNG EZYTA DJEVESA</t>
  </si>
  <si>
    <t>DIMAS NUR FA'IZI</t>
  </si>
  <si>
    <t>EMILIA ATHA RIYANI</t>
  </si>
  <si>
    <t>FAHRIZA RAYA INSANI</t>
  </si>
  <si>
    <t>FINA NIHAYATUL KHUSNA</t>
  </si>
  <si>
    <t>FIROHATUZ ZUHRIYAH</t>
  </si>
  <si>
    <t>HANIVA ZAHROTUL ROSITA</t>
  </si>
  <si>
    <t>IKHSAN ANDI NUR ALFIAN</t>
  </si>
  <si>
    <t>ILHAM KA'AB FADILLAH</t>
  </si>
  <si>
    <t>IMRAN A KHAN</t>
  </si>
  <si>
    <t>INDAH REKNO HIDAYAH</t>
  </si>
  <si>
    <t>INTAN ALIFIN</t>
  </si>
  <si>
    <t>INTAN NUR ALIMATUS SA'DIYAH</t>
  </si>
  <si>
    <t>IRDINA MARSYA ZAHRA</t>
  </si>
  <si>
    <t>MARFIA AZAROH</t>
  </si>
  <si>
    <t>MELISA DWI HERLINAWATI</t>
  </si>
  <si>
    <t>MUHAMMAD RAFI NUGROHO</t>
  </si>
  <si>
    <t>MUHAMMAD RAYHAN NUR FAUZI</t>
  </si>
  <si>
    <t>MUHAMMAD SULTON FATONI</t>
  </si>
  <si>
    <t>NABILA LAILATUS SYAFIQA</t>
  </si>
  <si>
    <t>NANIK WULANDARI</t>
  </si>
  <si>
    <t>NAYAKA LOKATARA</t>
  </si>
  <si>
    <t>NIKE MAHARANI 'AINURROHMAH</t>
  </si>
  <si>
    <t>REVANDIKA TEDY UTAMA</t>
  </si>
  <si>
    <t>RINI WIDIASTUTI</t>
  </si>
  <si>
    <t>SURYA ADHI PRATAMA</t>
  </si>
  <si>
    <t>6019/526. 064</t>
  </si>
  <si>
    <t>6023/530. 064</t>
  </si>
  <si>
    <t>6026/533. 064</t>
  </si>
  <si>
    <t>6027/534. 064</t>
  </si>
  <si>
    <t>6028/535. 064</t>
  </si>
  <si>
    <t>6035/542. 064</t>
  </si>
  <si>
    <t>6037/544. 064</t>
  </si>
  <si>
    <t>6041/548. 064</t>
  </si>
  <si>
    <t>6043/550. 064</t>
  </si>
  <si>
    <t>6044/551. 064</t>
  </si>
  <si>
    <t>6045/552. 064</t>
  </si>
  <si>
    <t>6048/555. 064</t>
  </si>
  <si>
    <t>6051/558. 064</t>
  </si>
  <si>
    <t>6054/561. 064</t>
  </si>
  <si>
    <t>6058/565. 064</t>
  </si>
  <si>
    <t>6059/566. 064</t>
  </si>
  <si>
    <t>6062/569. 064</t>
  </si>
  <si>
    <t>6065/572. 064</t>
  </si>
  <si>
    <t>6066/573. 064</t>
  </si>
  <si>
    <t>6067/574. 064</t>
  </si>
  <si>
    <t>6068/575. 064</t>
  </si>
  <si>
    <t>6069/576. 064</t>
  </si>
  <si>
    <t>6071/578. 064</t>
  </si>
  <si>
    <t>6073/580. 064</t>
  </si>
  <si>
    <t>6081/588. 064</t>
  </si>
  <si>
    <t>6084/591. 064</t>
  </si>
  <si>
    <t>6087/594. 064</t>
  </si>
  <si>
    <t>6088/595. 064</t>
  </si>
  <si>
    <t>6090/597. 064</t>
  </si>
  <si>
    <t>6092/599. 064</t>
  </si>
  <si>
    <t>6095/602. 064</t>
  </si>
  <si>
    <t>6096/603. 064</t>
  </si>
  <si>
    <t>6097/604. 064</t>
  </si>
  <si>
    <t>6109/616. 064</t>
  </si>
  <si>
    <t>6111/618. 064</t>
  </si>
  <si>
    <t>6120/627. 064</t>
  </si>
  <si>
    <t>Guru PKWU : IHSAN NURKHAKIM, S.Kom</t>
  </si>
  <si>
    <t>Guru PKWU : MUHAMMAD GILANG PRASETIYO BUDI, S.Kom</t>
  </si>
  <si>
    <t>Rata-Rata</t>
  </si>
  <si>
    <t>SMKN 1 Kebonsari</t>
  </si>
  <si>
    <t>SMKN 1 Geger</t>
  </si>
  <si>
    <t>SMK Muh.3 Dolopo</t>
  </si>
  <si>
    <t>Kelas Eksperimen</t>
  </si>
  <si>
    <t>Kelas Kontrol</t>
  </si>
  <si>
    <t>Rerata Postest</t>
  </si>
  <si>
    <t>Pretest Kelas E</t>
  </si>
  <si>
    <t>Pretest Kelas K</t>
  </si>
  <si>
    <t>Postest Kelas E</t>
  </si>
  <si>
    <t>Postest Kelas K</t>
  </si>
  <si>
    <t>KELAS KONTROL ASPEK PENGETAHUAN</t>
  </si>
  <si>
    <t>KELAS KONTROL ASPEK KETERAMPILAN</t>
  </si>
  <si>
    <t>KETERAMPILAN</t>
  </si>
  <si>
    <t>KELAS EKSPERIMEN ASPEK KETERAMPILAN</t>
  </si>
  <si>
    <t>KELAS EKSPERIMEN ASPEK PENGETAHUAN</t>
  </si>
  <si>
    <t>PjBL Kelas E</t>
  </si>
  <si>
    <t>PjBL Kelas K</t>
  </si>
  <si>
    <t>Kualitas Isi dan Tujuan</t>
  </si>
  <si>
    <t>Kualitas Instruksional</t>
  </si>
  <si>
    <t>Konten</t>
  </si>
  <si>
    <t>Kualitas Teknis</t>
  </si>
  <si>
    <t>Desain Interface</t>
  </si>
  <si>
    <t>Tujuan Pembelajaran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</si>
</sst>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Tahoma"/>
      <family val="2"/>
    </font>
    <font>
      <sz val="11"/>
      <name val="Tahoma"/>
      <family val="2"/>
    </font>
    <font>
      <sz val="11"/>
      <color indexed="8"/>
      <name val="Calibri"/>
      <family val="2"/>
    </font>
    <font>
      <sz val="8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1" fillId="0" borderId="0"/>
    <xf numFmtId="0" fontId="25" fillId="0" borderId="0" applyFill="0" applyProtection="0"/>
    <xf numFmtId="0" fontId="7" fillId="0" borderId="0"/>
  </cellStyleXfs>
  <cellXfs count="162">
    <xf numFmtId="0" fontId="0" fillId="0" borderId="0" xfId="0"/>
    <xf numFmtId="0" fontId="9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" xfId="4" applyFont="1" applyBorder="1" applyAlignment="1">
      <alignment vertical="center"/>
    </xf>
    <xf numFmtId="0" fontId="11" fillId="0" borderId="1" xfId="4" quotePrefix="1" applyFont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0" borderId="2" xfId="4" quotePrefix="1" applyFont="1" applyBorder="1" applyAlignment="1">
      <alignment vertical="center"/>
    </xf>
    <xf numFmtId="0" fontId="8" fillId="0" borderId="3" xfId="4" quotePrefix="1" applyBorder="1" applyAlignment="1">
      <alignment vertical="center"/>
    </xf>
    <xf numFmtId="0" fontId="8" fillId="0" borderId="4" xfId="4" applyBorder="1" applyAlignment="1">
      <alignment vertical="center"/>
    </xf>
    <xf numFmtId="0" fontId="5" fillId="2" borderId="0" xfId="0" applyFont="1" applyFill="1" applyAlignment="1">
      <alignment horizontal="left"/>
    </xf>
    <xf numFmtId="0" fontId="6" fillId="0" borderId="0" xfId="0" applyFont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12" fillId="0" borderId="10" xfId="0" applyFont="1" applyBorder="1"/>
    <xf numFmtId="0" fontId="6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2" xfId="4" quotePrefix="1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7" fillId="0" borderId="7" xfId="4" quotePrefix="1" applyFont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1" xfId="4" quotePrefix="1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17" fillId="0" borderId="27" xfId="4" quotePrefix="1" applyFont="1" applyBorder="1" applyAlignment="1">
      <alignment vertical="center"/>
    </xf>
    <xf numFmtId="0" fontId="20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7" fillId="0" borderId="27" xfId="0" applyFont="1" applyBorder="1" applyAlignment="1">
      <alignment vertical="center"/>
    </xf>
    <xf numFmtId="0" fontId="17" fillId="0" borderId="0" xfId="4" quotePrefix="1" applyFont="1" applyAlignment="1">
      <alignment vertical="center"/>
    </xf>
    <xf numFmtId="0" fontId="17" fillId="0" borderId="2" xfId="0" applyFont="1" applyBorder="1" applyAlignment="1">
      <alignment horizontal="right" vertical="center" indent="1"/>
    </xf>
    <xf numFmtId="0" fontId="17" fillId="0" borderId="2" xfId="4" quotePrefix="1" applyFont="1" applyBorder="1" applyAlignment="1">
      <alignment horizontal="right" vertical="center" indent="1"/>
    </xf>
    <xf numFmtId="0" fontId="17" fillId="0" borderId="27" xfId="0" applyFont="1" applyBorder="1" applyAlignment="1">
      <alignment horizontal="right" vertical="center" indent="1"/>
    </xf>
    <xf numFmtId="2" fontId="20" fillId="0" borderId="7" xfId="0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vertical="center"/>
    </xf>
    <xf numFmtId="2" fontId="20" fillId="0" borderId="7" xfId="0" applyNumberFormat="1" applyFont="1" applyBorder="1" applyAlignment="1">
      <alignment horizontal="right" vertical="center"/>
    </xf>
    <xf numFmtId="2" fontId="17" fillId="0" borderId="7" xfId="0" applyNumberFormat="1" applyFont="1" applyBorder="1" applyAlignment="1">
      <alignment horizontal="right" vertical="center"/>
    </xf>
    <xf numFmtId="49" fontId="12" fillId="0" borderId="32" xfId="0" applyNumberFormat="1" applyFont="1" applyBorder="1" applyAlignment="1">
      <alignment horizontal="center" vertical="center"/>
    </xf>
    <xf numFmtId="2" fontId="17" fillId="0" borderId="33" xfId="0" applyNumberFormat="1" applyFont="1" applyBorder="1" applyAlignment="1">
      <alignment vertical="center"/>
    </xf>
    <xf numFmtId="2" fontId="17" fillId="0" borderId="34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2" fontId="17" fillId="0" borderId="36" xfId="0" applyNumberFormat="1" applyFont="1" applyBorder="1" applyAlignment="1">
      <alignment vertical="center"/>
    </xf>
    <xf numFmtId="2" fontId="17" fillId="0" borderId="37" xfId="0" applyNumberFormat="1" applyFont="1" applyBorder="1" applyAlignment="1">
      <alignment vertical="center"/>
    </xf>
    <xf numFmtId="0" fontId="18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17" fillId="0" borderId="22" xfId="4" quotePrefix="1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7" fillId="0" borderId="22" xfId="4" applyFont="1" applyBorder="1" applyAlignment="1">
      <alignment vertical="center"/>
    </xf>
    <xf numFmtId="0" fontId="17" fillId="0" borderId="22" xfId="0" applyFont="1" applyBorder="1" applyAlignment="1">
      <alignment horizontal="right" vertical="center"/>
    </xf>
    <xf numFmtId="2" fontId="17" fillId="0" borderId="22" xfId="0" applyNumberFormat="1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2" fontId="0" fillId="0" borderId="0" xfId="0" applyNumberForma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10" fontId="0" fillId="0" borderId="0" xfId="0" applyNumberFormat="1"/>
  </cellXfs>
  <cellStyles count="11">
    <cellStyle name="Normal" xfId="0" builtinId="0"/>
    <cellStyle name="Normal 2" xfId="1" xr:uid="{00000000-0005-0000-0000-000001000000}"/>
    <cellStyle name="Normal 2 2" xfId="7" xr:uid="{00000000-0005-0000-0000-000002000000}"/>
    <cellStyle name="Normal 2 3" xfId="9" xr:uid="{2DDA4AAF-D23E-41AC-9310-E4099BEEA18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5 2" xfId="10" xr:uid="{379FAF0A-208A-48C7-80E8-680B8D438F05}"/>
    <cellStyle name="Normal 6" xfId="5" xr:uid="{00000000-0005-0000-0000-000006000000}"/>
    <cellStyle name="Normal 6 2" xfId="6" xr:uid="{00000000-0005-0000-0000-000007000000}"/>
    <cellStyle name="Normal 7" xfId="8" xr:uid="{9FFED312-B070-4FB0-92DD-CF4F371FA06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Rerata Hasil Belajar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357774578081843E-2"/>
          <c:y val="0.22749725560049827"/>
          <c:w val="0.90341464156599638"/>
          <c:h val="0.609622414489878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Rerata Postest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Sheet1!$B$15:$B$16</c:f>
              <c:strCache>
                <c:ptCount val="2"/>
                <c:pt idx="0">
                  <c:v>Kelas Eksperimen</c:v>
                </c:pt>
                <c:pt idx="1">
                  <c:v>Kelas Kontrol</c:v>
                </c:pt>
              </c:strCache>
            </c:strRef>
          </c:cat>
          <c:val>
            <c:numRef>
              <c:f>Sheet1!$C$15:$C$16</c:f>
              <c:numCache>
                <c:formatCode>General</c:formatCode>
                <c:ptCount val="2"/>
                <c:pt idx="0">
                  <c:v>85.45</c:v>
                </c:pt>
                <c:pt idx="1">
                  <c:v>81.73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0-4A24-8F5F-F60B76EB64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2159232"/>
        <c:axId val="672157072"/>
      </c:barChart>
      <c:catAx>
        <c:axId val="67215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157072"/>
        <c:crosses val="autoZero"/>
        <c:auto val="1"/>
        <c:lblAlgn val="ctr"/>
        <c:lblOffset val="100"/>
        <c:noMultiLvlLbl val="0"/>
      </c:catAx>
      <c:valAx>
        <c:axId val="6721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215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Rerata</a:t>
            </a:r>
            <a:r>
              <a:rPr lang="en-US" sz="1200" b="1" baseline="0"/>
              <a:t>  Pretest 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Pretest Kelas E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Sheet1!$C$4:$E$4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Sheet1!$C$5:$E$5</c:f>
              <c:numCache>
                <c:formatCode>General</c:formatCode>
                <c:ptCount val="3"/>
                <c:pt idx="0">
                  <c:v>82.12</c:v>
                </c:pt>
                <c:pt idx="1">
                  <c:v>82.86</c:v>
                </c:pt>
                <c:pt idx="2">
                  <c:v>83.18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8-44CB-A85C-468A5564BF9D}"/>
            </c:ext>
          </c:extLst>
        </c:ser>
        <c:ser>
          <c:idx val="1"/>
          <c:order val="1"/>
          <c:tx>
            <c:strRef>
              <c:f>Sheet1!$B$6</c:f>
              <c:strCache>
                <c:ptCount val="1"/>
                <c:pt idx="0">
                  <c:v>Pretest Kelas K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Sheet1!$C$4:$E$4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Sheet1!$C$6:$E$6</c:f>
              <c:numCache>
                <c:formatCode>General</c:formatCode>
                <c:ptCount val="3"/>
                <c:pt idx="0">
                  <c:v>80.83</c:v>
                </c:pt>
                <c:pt idx="1">
                  <c:v>80.97</c:v>
                </c:pt>
                <c:pt idx="2">
                  <c:v>80.63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8-44CB-A85C-468A5564BF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35"/>
        <c:axId val="718081280"/>
        <c:axId val="718073000"/>
      </c:barChart>
      <c:catAx>
        <c:axId val="7180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073000"/>
        <c:crosses val="autoZero"/>
        <c:auto val="1"/>
        <c:lblAlgn val="ctr"/>
        <c:lblOffset val="100"/>
        <c:noMultiLvlLbl val="0"/>
      </c:catAx>
      <c:valAx>
        <c:axId val="7180730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1808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none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Rerata Postest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none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Sheet1!$B$10</c:f>
              <c:strCache>
                <c:ptCount val="1"/>
                <c:pt idx="0">
                  <c:v>Postest Kelas E</c:v>
                </c:pt>
              </c:strCache>
            </c:strRef>
          </c:tx>
          <c:spPr>
            <a:noFill/>
            <a:ln w="25400" cap="flat" cmpd="sng" algn="ctr">
              <a:solidFill>
                <a:schemeClr val="accent1"/>
              </a:solidFill>
              <a:miter lim="800000"/>
            </a:ln>
            <a:effectLst/>
          </c:spPr>
          <c:invertIfNegative val="0"/>
          <c:cat>
            <c:strRef>
              <c:f>Sheet1!$C$9:$E$9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Sheet1!$C$10:$E$10</c:f>
              <c:numCache>
                <c:formatCode>General</c:formatCode>
                <c:ptCount val="3"/>
                <c:pt idx="0" formatCode="0.00">
                  <c:v>84.7</c:v>
                </c:pt>
                <c:pt idx="1">
                  <c:v>85.86</c:v>
                </c:pt>
                <c:pt idx="2">
                  <c:v>85.76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F-4332-850A-5108CC18B048}"/>
            </c:ext>
          </c:extLst>
        </c:ser>
        <c:ser>
          <c:idx val="1"/>
          <c:order val="1"/>
          <c:tx>
            <c:strRef>
              <c:f>Sheet1!$B$11</c:f>
              <c:strCache>
                <c:ptCount val="1"/>
                <c:pt idx="0">
                  <c:v>Postest Kelas K</c:v>
                </c:pt>
              </c:strCache>
            </c:strRef>
          </c:tx>
          <c:spPr>
            <a:noFill/>
            <a:ln w="25400" cap="flat" cmpd="sng" algn="ctr">
              <a:solidFill>
                <a:schemeClr val="accent2"/>
              </a:solidFill>
              <a:miter lim="800000"/>
            </a:ln>
            <a:effectLst/>
          </c:spPr>
          <c:invertIfNegative val="0"/>
          <c:cat>
            <c:strRef>
              <c:f>Sheet1!$C$9:$E$9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Sheet1!$C$11:$E$11</c:f>
              <c:numCache>
                <c:formatCode>General</c:formatCode>
                <c:ptCount val="3"/>
                <c:pt idx="0" formatCode="0.00">
                  <c:v>81.53</c:v>
                </c:pt>
                <c:pt idx="1">
                  <c:v>82.08</c:v>
                </c:pt>
                <c:pt idx="2">
                  <c:v>81.56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DF-4332-850A-5108CC18B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35"/>
        <c:axId val="718111880"/>
        <c:axId val="718105400"/>
      </c:barChart>
      <c:catAx>
        <c:axId val="718111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05400"/>
        <c:crosses val="autoZero"/>
        <c:auto val="1"/>
        <c:lblAlgn val="ctr"/>
        <c:lblOffset val="100"/>
        <c:noMultiLvlLbl val="0"/>
      </c:catAx>
      <c:valAx>
        <c:axId val="71810540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718111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Rerata Nilai Keterampilan (PjBL)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PjBL Kelas 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Sheet1!$C$20:$E$20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Sheet1!$C$21:$E$21</c:f>
              <c:numCache>
                <c:formatCode>General</c:formatCode>
                <c:ptCount val="3"/>
                <c:pt idx="0">
                  <c:v>87.27</c:v>
                </c:pt>
                <c:pt idx="1">
                  <c:v>86.86</c:v>
                </c:pt>
                <c:pt idx="2">
                  <c:v>86.06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9F-4970-AA75-D3A7918ED63D}"/>
            </c:ext>
          </c:extLst>
        </c:ser>
        <c:ser>
          <c:idx val="1"/>
          <c:order val="1"/>
          <c:tx>
            <c:strRef>
              <c:f>Sheet1!$B$22</c:f>
              <c:strCache>
                <c:ptCount val="1"/>
                <c:pt idx="0">
                  <c:v>PjBL Kelas 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Sheet1!$C$20:$E$20</c:f>
              <c:strCache>
                <c:ptCount val="3"/>
                <c:pt idx="0">
                  <c:v>SMKN 1 Kebonsari</c:v>
                </c:pt>
                <c:pt idx="1">
                  <c:v>SMKN 1 Geger</c:v>
                </c:pt>
                <c:pt idx="2">
                  <c:v>SMK Muh.3 Dolopo</c:v>
                </c:pt>
              </c:strCache>
            </c:strRef>
          </c:cat>
          <c:val>
            <c:numRef>
              <c:f>Sheet1!$C$22:$E$22</c:f>
              <c:numCache>
                <c:formatCode>General</c:formatCode>
                <c:ptCount val="3"/>
                <c:pt idx="0">
                  <c:v>80.28</c:v>
                </c:pt>
                <c:pt idx="1">
                  <c:v>81.11</c:v>
                </c:pt>
                <c:pt idx="2">
                  <c:v>80.78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9F-4970-AA75-D3A7918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433640"/>
        <c:axId val="707432920"/>
      </c:barChart>
      <c:catAx>
        <c:axId val="70743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432920"/>
        <c:crosses val="autoZero"/>
        <c:auto val="1"/>
        <c:lblAlgn val="ctr"/>
        <c:lblOffset val="100"/>
        <c:noMultiLvlLbl val="0"/>
      </c:catAx>
      <c:valAx>
        <c:axId val="707432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43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Kelayakan Ahli Materi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Sheet1!$B$33:$B$35</c:f>
              <c:strCache>
                <c:ptCount val="3"/>
                <c:pt idx="0">
                  <c:v>Kualitas Isi dan Tujuan</c:v>
                </c:pt>
                <c:pt idx="1">
                  <c:v>Kualitas Instruksional</c:v>
                </c:pt>
                <c:pt idx="2">
                  <c:v>Konten</c:v>
                </c:pt>
              </c:strCache>
            </c:strRef>
          </c:cat>
          <c:val>
            <c:numRef>
              <c:f>Sheet1!$C$33:$C$35</c:f>
              <c:numCache>
                <c:formatCode>0.00%</c:formatCode>
                <c:ptCount val="3"/>
                <c:pt idx="0">
                  <c:v>0.83589999999999998</c:v>
                </c:pt>
                <c:pt idx="1">
                  <c:v>0.87560000000000004</c:v>
                </c:pt>
                <c:pt idx="2">
                  <c:v>0.81669999999999998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5-4B31-B8EB-832D82159FF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8291144"/>
        <c:axId val="548293304"/>
      </c:barChart>
      <c:catAx>
        <c:axId val="54829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293304"/>
        <c:crosses val="autoZero"/>
        <c:auto val="1"/>
        <c:lblAlgn val="ctr"/>
        <c:lblOffset val="100"/>
        <c:noMultiLvlLbl val="0"/>
      </c:catAx>
      <c:valAx>
        <c:axId val="548293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48291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Kelayakan Ahli Media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Sheet1!$B$37:$B$39</c:f>
              <c:strCache>
                <c:ptCount val="3"/>
                <c:pt idx="0">
                  <c:v>Kualitas Teknis</c:v>
                </c:pt>
                <c:pt idx="1">
                  <c:v>Desain Interface</c:v>
                </c:pt>
                <c:pt idx="2">
                  <c:v>Konten</c:v>
                </c:pt>
              </c:strCache>
            </c:strRef>
          </c:cat>
          <c:val>
            <c:numRef>
              <c:f>Sheet1!$C$37:$C$39</c:f>
              <c:numCache>
                <c:formatCode>0.00%</c:formatCode>
                <c:ptCount val="3"/>
                <c:pt idx="0">
                  <c:v>0.8337</c:v>
                </c:pt>
                <c:pt idx="1">
                  <c:v>0.91900000000000004</c:v>
                </c:pt>
                <c:pt idx="2">
                  <c:v>0.86670000000000003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6-43C5-8CDC-9978FD0263B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8242544"/>
        <c:axId val="548245424"/>
      </c:barChart>
      <c:catAx>
        <c:axId val="54824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245424"/>
        <c:crosses val="autoZero"/>
        <c:auto val="1"/>
        <c:lblAlgn val="ctr"/>
        <c:lblOffset val="100"/>
        <c:noMultiLvlLbl val="0"/>
      </c:catAx>
      <c:valAx>
        <c:axId val="54824542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48242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Kelayakan Siswa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Sheet1!$B$41:$B$45</c:f>
              <c:strCache>
                <c:ptCount val="5"/>
                <c:pt idx="0">
                  <c:v>Kualitas Teknis</c:v>
                </c:pt>
                <c:pt idx="1">
                  <c:v>Desain Interface</c:v>
                </c:pt>
                <c:pt idx="2">
                  <c:v>Tujuan Pembelajaran</c:v>
                </c:pt>
                <c:pt idx="3">
                  <c:v>Kualitas Instruksional</c:v>
                </c:pt>
                <c:pt idx="4">
                  <c:v>Konten</c:v>
                </c:pt>
              </c:strCache>
            </c:strRef>
          </c:cat>
          <c:val>
            <c:numRef>
              <c:f>Sheet1!$C$41:$C$45</c:f>
              <c:numCache>
                <c:formatCode>0.00%</c:formatCode>
                <c:ptCount val="5"/>
                <c:pt idx="0">
                  <c:v>0.87919999999999998</c:v>
                </c:pt>
                <c:pt idx="1">
                  <c:v>0.87549999999999994</c:v>
                </c:pt>
                <c:pt idx="2">
                  <c:v>0.87339999999999995</c:v>
                </c:pt>
                <c:pt idx="3">
                  <c:v>0.87860000000000005</c:v>
                </c:pt>
                <c:pt idx="4">
                  <c:v>0.86719999999999997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4-443F-9693-C9B4112D0E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48253344"/>
        <c:axId val="548252984"/>
      </c:barChart>
      <c:catAx>
        <c:axId val="54825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8252984"/>
        <c:crosses val="autoZero"/>
        <c:auto val="1"/>
        <c:lblAlgn val="ctr"/>
        <c:lblOffset val="100"/>
        <c:noMultiLvlLbl val="0"/>
      </c:catAx>
      <c:valAx>
        <c:axId val="5482529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4825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35000"/>
          <a:lumOff val="6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/>
    <cs:fontRef idx="minor">
      <a:schemeClr val="dk1"/>
    </cs:fontRef>
    <cs:spPr>
      <a:noFill/>
      <a:ln w="25400" cap="flat" cmpd="sng" algn="ctr">
        <a:solidFill>
          <a:schemeClr val="phClr"/>
        </a:solidFill>
        <a:miter lim="800000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flat" cmpd="sng" algn="ctr">
        <a:solidFill>
          <a:schemeClr val="phClr"/>
        </a:solidFill>
        <a:miter lim="800000"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1"/>
    <cs:effectRef idx="0"/>
    <cs:fontRef idx="minor">
      <a:schemeClr val="tx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264583</xdr:colOff>
      <xdr:row>16</xdr:row>
      <xdr:rowOff>63500</xdr:rowOff>
    </xdr:from>
    <xdr:to>
      <xdr:col>12</xdr:col>
      <xdr:colOff>123472</xdr:colOff>
      <xdr:row>25</xdr:row>
      <xdr:rowOff>134055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FB6FA0-A7F9-8CD6-2189-D84764555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239889</xdr:colOff>
      <xdr:row>1</xdr:row>
      <xdr:rowOff>43040</xdr:rowOff>
    </xdr:from>
    <xdr:to>
      <xdr:col>16</xdr:col>
      <xdr:colOff>564445</xdr:colOff>
      <xdr:row>16</xdr:row>
      <xdr:rowOff>34573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001F0D-BD2D-CCD2-60E5-4A103EB1E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206375</xdr:colOff>
      <xdr:row>7</xdr:row>
      <xdr:rowOff>141816</xdr:rowOff>
    </xdr:from>
    <xdr:to>
      <xdr:col>19</xdr:col>
      <xdr:colOff>481542</xdr:colOff>
      <xdr:row>23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DD9AB6B-DD13-74B4-FA8C-D2B5E8ACC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206375</xdr:colOff>
      <xdr:row>3</xdr:row>
      <xdr:rowOff>14816</xdr:rowOff>
    </xdr:from>
    <xdr:to>
      <xdr:col>27</xdr:col>
      <xdr:colOff>481542</xdr:colOff>
      <xdr:row>18</xdr:row>
      <xdr:rowOff>59266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51DBFE-6A6F-02A6-8BAE-D48B7CB9A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322791</xdr:colOff>
      <xdr:row>19</xdr:row>
      <xdr:rowOff>152399</xdr:rowOff>
    </xdr:from>
    <xdr:to>
      <xdr:col>26</xdr:col>
      <xdr:colOff>148166</xdr:colOff>
      <xdr:row>30</xdr:row>
      <xdr:rowOff>169333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C2A1AB-6161-C321-6720-7D4E4CDCA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322791</xdr:colOff>
      <xdr:row>31</xdr:row>
      <xdr:rowOff>99483</xdr:rowOff>
    </xdr:from>
    <xdr:to>
      <xdr:col>26</xdr:col>
      <xdr:colOff>179916</xdr:colOff>
      <xdr:row>42</xdr:row>
      <xdr:rowOff>42334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2E64374-650A-6957-5BDC-D608351C0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206375</xdr:colOff>
      <xdr:row>27</xdr:row>
      <xdr:rowOff>21166</xdr:rowOff>
    </xdr:from>
    <xdr:to>
      <xdr:col>18</xdr:col>
      <xdr:colOff>243417</xdr:colOff>
      <xdr:row>39</xdr:row>
      <xdr:rowOff>6349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3D76D8-D137-E7D9-2B9E-D35961556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FC2A7-F55F-4FF5-8D3D-40164E35FAB9}">
  <sheetPr>
    <tabColor theme="8" tint="0.39997558519241921"/>
  </sheetPr>
  <dimension ref="A1:E94"/>
  <sheetViews>
    <sheetView topLeftCell="A69" zoomScale="70" zoomScaleNormal="70" zoomScaleSheetLayoutView="80" zoomScalePageLayoutView="90" workbookViewId="0">
      <selection activeCell="G64" sqref="G64"/>
    </sheetView>
  </sheetViews>
  <sheetFormatPr defaultColWidth="9.1796875" defaultRowHeight="14" x14ac:dyDescent="0.35"/>
  <cols>
    <col min="1" max="1" width="4.26953125" style="53" bestFit="1" customWidth="1"/>
    <col min="2" max="2" width="44.54296875" style="28" bestFit="1" customWidth="1"/>
    <col min="3" max="3" width="15.81640625" style="38" bestFit="1" customWidth="1"/>
    <col min="4" max="5" width="13.1796875" style="28" customWidth="1"/>
    <col min="6" max="16384" width="9.1796875" style="28"/>
  </cols>
  <sheetData>
    <row r="1" spans="1:5" ht="15.5" x14ac:dyDescent="0.35">
      <c r="A1" s="135" t="s">
        <v>551</v>
      </c>
      <c r="B1" s="135"/>
      <c r="C1" s="135"/>
      <c r="D1" s="135"/>
      <c r="E1" s="135"/>
    </row>
    <row r="2" spans="1:5" ht="15.5" x14ac:dyDescent="0.35">
      <c r="A2" s="135" t="s">
        <v>393</v>
      </c>
      <c r="B2" s="135"/>
      <c r="C2" s="135"/>
      <c r="D2" s="135"/>
      <c r="E2" s="135"/>
    </row>
    <row r="3" spans="1:5" ht="15.5" x14ac:dyDescent="0.35">
      <c r="A3" s="136" t="s">
        <v>398</v>
      </c>
      <c r="B3" s="136"/>
      <c r="C3" s="136"/>
      <c r="D3" s="136"/>
      <c r="E3" s="136"/>
    </row>
    <row r="4" spans="1:5" x14ac:dyDescent="0.35">
      <c r="A4" s="73"/>
      <c r="B4" s="73"/>
      <c r="C4" s="57"/>
    </row>
    <row r="5" spans="1:5" ht="14.5" thickBot="1" x14ac:dyDescent="0.4">
      <c r="A5" s="139" t="s">
        <v>399</v>
      </c>
      <c r="B5" s="139"/>
      <c r="C5" s="139"/>
      <c r="D5" s="139"/>
      <c r="E5" s="139"/>
    </row>
    <row r="6" spans="1:5" s="74" customFormat="1" ht="25" customHeight="1" thickBot="1" x14ac:dyDescent="0.4">
      <c r="A6" s="77" t="s">
        <v>2</v>
      </c>
      <c r="B6" s="77" t="s">
        <v>3</v>
      </c>
      <c r="C6" s="78" t="s">
        <v>118</v>
      </c>
      <c r="D6" s="79" t="s">
        <v>391</v>
      </c>
      <c r="E6" s="79" t="s">
        <v>392</v>
      </c>
    </row>
    <row r="7" spans="1:5" ht="20.149999999999999" customHeight="1" x14ac:dyDescent="0.35">
      <c r="A7" s="80">
        <v>1</v>
      </c>
      <c r="B7" s="81" t="s">
        <v>466</v>
      </c>
      <c r="C7" s="82" t="s">
        <v>502</v>
      </c>
      <c r="D7" s="81">
        <v>85</v>
      </c>
      <c r="E7" s="81">
        <v>85</v>
      </c>
    </row>
    <row r="8" spans="1:5" ht="20.149999999999999" customHeight="1" x14ac:dyDescent="0.35">
      <c r="A8" s="83">
        <v>2</v>
      </c>
      <c r="B8" s="84" t="s">
        <v>467</v>
      </c>
      <c r="C8" s="85" t="s">
        <v>503</v>
      </c>
      <c r="D8" s="86">
        <v>85</v>
      </c>
      <c r="E8" s="86">
        <v>90</v>
      </c>
    </row>
    <row r="9" spans="1:5" ht="20.149999999999999" customHeight="1" x14ac:dyDescent="0.35">
      <c r="A9" s="83">
        <v>3</v>
      </c>
      <c r="B9" s="87" t="s">
        <v>468</v>
      </c>
      <c r="C9" s="85" t="s">
        <v>504</v>
      </c>
      <c r="D9" s="86">
        <v>80</v>
      </c>
      <c r="E9" s="86">
        <v>80</v>
      </c>
    </row>
    <row r="10" spans="1:5" ht="20.149999999999999" customHeight="1" x14ac:dyDescent="0.35">
      <c r="A10" s="83">
        <v>4</v>
      </c>
      <c r="B10" s="87" t="s">
        <v>469</v>
      </c>
      <c r="C10" s="85" t="s">
        <v>505</v>
      </c>
      <c r="D10" s="86">
        <v>75</v>
      </c>
      <c r="E10" s="86">
        <v>80</v>
      </c>
    </row>
    <row r="11" spans="1:5" ht="20.149999999999999" customHeight="1" x14ac:dyDescent="0.35">
      <c r="A11" s="83">
        <v>5</v>
      </c>
      <c r="B11" s="84" t="s">
        <v>470</v>
      </c>
      <c r="C11" s="85" t="s">
        <v>506</v>
      </c>
      <c r="D11" s="86">
        <v>80</v>
      </c>
      <c r="E11" s="86">
        <v>80</v>
      </c>
    </row>
    <row r="12" spans="1:5" ht="20.149999999999999" customHeight="1" x14ac:dyDescent="0.35">
      <c r="A12" s="83">
        <v>6</v>
      </c>
      <c r="B12" s="84" t="s">
        <v>471</v>
      </c>
      <c r="C12" s="85" t="s">
        <v>507</v>
      </c>
      <c r="D12" s="86">
        <v>80</v>
      </c>
      <c r="E12" s="86">
        <v>80</v>
      </c>
    </row>
    <row r="13" spans="1:5" ht="20.149999999999999" customHeight="1" x14ac:dyDescent="0.35">
      <c r="A13" s="83">
        <v>7</v>
      </c>
      <c r="B13" s="84" t="s">
        <v>472</v>
      </c>
      <c r="C13" s="85" t="s">
        <v>508</v>
      </c>
      <c r="D13" s="86">
        <v>80</v>
      </c>
      <c r="E13" s="86">
        <v>80</v>
      </c>
    </row>
    <row r="14" spans="1:5" ht="20.149999999999999" customHeight="1" x14ac:dyDescent="0.35">
      <c r="A14" s="83">
        <v>8</v>
      </c>
      <c r="B14" s="87" t="s">
        <v>473</v>
      </c>
      <c r="C14" s="85" t="s">
        <v>509</v>
      </c>
      <c r="D14" s="86">
        <v>85</v>
      </c>
      <c r="E14" s="86">
        <v>85</v>
      </c>
    </row>
    <row r="15" spans="1:5" ht="20.149999999999999" customHeight="1" x14ac:dyDescent="0.35">
      <c r="A15" s="83">
        <v>9</v>
      </c>
      <c r="B15" s="84" t="s">
        <v>474</v>
      </c>
      <c r="C15" s="85" t="s">
        <v>510</v>
      </c>
      <c r="D15" s="86">
        <v>90</v>
      </c>
      <c r="E15" s="86">
        <v>85</v>
      </c>
    </row>
    <row r="16" spans="1:5" ht="20.149999999999999" customHeight="1" x14ac:dyDescent="0.35">
      <c r="A16" s="83">
        <v>10</v>
      </c>
      <c r="B16" s="87" t="s">
        <v>475</v>
      </c>
      <c r="C16" s="85" t="s">
        <v>511</v>
      </c>
      <c r="D16" s="86">
        <v>85</v>
      </c>
      <c r="E16" s="86">
        <v>85</v>
      </c>
    </row>
    <row r="17" spans="1:5" ht="20.149999999999999" customHeight="1" x14ac:dyDescent="0.35">
      <c r="A17" s="83">
        <v>11</v>
      </c>
      <c r="B17" s="84" t="s">
        <v>476</v>
      </c>
      <c r="C17" s="85" t="s">
        <v>512</v>
      </c>
      <c r="D17" s="86">
        <v>75</v>
      </c>
      <c r="E17" s="86">
        <v>80</v>
      </c>
    </row>
    <row r="18" spans="1:5" ht="20.149999999999999" customHeight="1" x14ac:dyDescent="0.35">
      <c r="A18" s="83">
        <v>12</v>
      </c>
      <c r="B18" s="84" t="s">
        <v>477</v>
      </c>
      <c r="C18" s="85" t="s">
        <v>513</v>
      </c>
      <c r="D18" s="86">
        <v>80</v>
      </c>
      <c r="E18" s="86">
        <v>80</v>
      </c>
    </row>
    <row r="19" spans="1:5" ht="20.149999999999999" customHeight="1" x14ac:dyDescent="0.35">
      <c r="A19" s="83">
        <v>13</v>
      </c>
      <c r="B19" s="84" t="s">
        <v>478</v>
      </c>
      <c r="C19" s="85" t="s">
        <v>514</v>
      </c>
      <c r="D19" s="86">
        <v>80</v>
      </c>
      <c r="E19" s="86">
        <v>85</v>
      </c>
    </row>
    <row r="20" spans="1:5" ht="20.149999999999999" customHeight="1" x14ac:dyDescent="0.35">
      <c r="A20" s="83">
        <v>14</v>
      </c>
      <c r="B20" s="84" t="s">
        <v>479</v>
      </c>
      <c r="C20" s="85" t="s">
        <v>515</v>
      </c>
      <c r="D20" s="86">
        <v>85</v>
      </c>
      <c r="E20" s="86">
        <v>85</v>
      </c>
    </row>
    <row r="21" spans="1:5" ht="20.149999999999999" customHeight="1" x14ac:dyDescent="0.35">
      <c r="A21" s="83">
        <v>15</v>
      </c>
      <c r="B21" s="86" t="s">
        <v>480</v>
      </c>
      <c r="C21" s="85" t="s">
        <v>516</v>
      </c>
      <c r="D21" s="86">
        <v>85</v>
      </c>
      <c r="E21" s="86">
        <v>85</v>
      </c>
    </row>
    <row r="22" spans="1:5" ht="20.149999999999999" customHeight="1" x14ac:dyDescent="0.35">
      <c r="A22" s="83">
        <v>16</v>
      </c>
      <c r="B22" s="87" t="s">
        <v>481</v>
      </c>
      <c r="C22" s="85" t="s">
        <v>517</v>
      </c>
      <c r="D22" s="86">
        <v>80</v>
      </c>
      <c r="E22" s="86">
        <v>80</v>
      </c>
    </row>
    <row r="23" spans="1:5" ht="20.149999999999999" customHeight="1" x14ac:dyDescent="0.35">
      <c r="A23" s="83">
        <v>17</v>
      </c>
      <c r="B23" s="84" t="s">
        <v>482</v>
      </c>
      <c r="C23" s="85" t="s">
        <v>518</v>
      </c>
      <c r="D23" s="86">
        <v>80</v>
      </c>
      <c r="E23" s="86">
        <v>85</v>
      </c>
    </row>
    <row r="24" spans="1:5" ht="20.149999999999999" customHeight="1" x14ac:dyDescent="0.35">
      <c r="A24" s="83">
        <v>18</v>
      </c>
      <c r="B24" s="84" t="s">
        <v>483</v>
      </c>
      <c r="C24" s="85" t="s">
        <v>519</v>
      </c>
      <c r="D24" s="86">
        <v>75</v>
      </c>
      <c r="E24" s="86">
        <v>80</v>
      </c>
    </row>
    <row r="25" spans="1:5" ht="20.149999999999999" customHeight="1" x14ac:dyDescent="0.35">
      <c r="A25" s="83">
        <v>19</v>
      </c>
      <c r="B25" s="87" t="s">
        <v>484</v>
      </c>
      <c r="C25" s="85" t="s">
        <v>520</v>
      </c>
      <c r="D25" s="86">
        <v>85</v>
      </c>
      <c r="E25" s="86">
        <v>85</v>
      </c>
    </row>
    <row r="26" spans="1:5" ht="20.149999999999999" customHeight="1" x14ac:dyDescent="0.35">
      <c r="A26" s="83">
        <v>20</v>
      </c>
      <c r="B26" s="84" t="s">
        <v>485</v>
      </c>
      <c r="C26" s="85" t="s">
        <v>521</v>
      </c>
      <c r="D26" s="86">
        <v>75</v>
      </c>
      <c r="E26" s="86">
        <v>75</v>
      </c>
    </row>
    <row r="27" spans="1:5" ht="20.149999999999999" customHeight="1" x14ac:dyDescent="0.35">
      <c r="A27" s="83">
        <v>21</v>
      </c>
      <c r="B27" s="86" t="s">
        <v>486</v>
      </c>
      <c r="C27" s="85" t="s">
        <v>522</v>
      </c>
      <c r="D27" s="86">
        <v>80</v>
      </c>
      <c r="E27" s="86">
        <v>75</v>
      </c>
    </row>
    <row r="28" spans="1:5" ht="20.149999999999999" customHeight="1" x14ac:dyDescent="0.35">
      <c r="A28" s="83">
        <v>22</v>
      </c>
      <c r="B28" s="87" t="s">
        <v>487</v>
      </c>
      <c r="C28" s="85" t="s">
        <v>523</v>
      </c>
      <c r="D28" s="86">
        <v>85</v>
      </c>
      <c r="E28" s="86">
        <v>80</v>
      </c>
    </row>
    <row r="29" spans="1:5" ht="20.149999999999999" customHeight="1" x14ac:dyDescent="0.35">
      <c r="A29" s="83">
        <v>23</v>
      </c>
      <c r="B29" s="84" t="s">
        <v>488</v>
      </c>
      <c r="C29" s="85" t="s">
        <v>524</v>
      </c>
      <c r="D29" s="86">
        <v>90</v>
      </c>
      <c r="E29" s="86">
        <v>90</v>
      </c>
    </row>
    <row r="30" spans="1:5" ht="20.149999999999999" customHeight="1" x14ac:dyDescent="0.35">
      <c r="A30" s="83">
        <v>24</v>
      </c>
      <c r="B30" s="84" t="s">
        <v>489</v>
      </c>
      <c r="C30" s="85" t="s">
        <v>525</v>
      </c>
      <c r="D30" s="86">
        <v>80</v>
      </c>
      <c r="E30" s="86">
        <v>80</v>
      </c>
    </row>
    <row r="31" spans="1:5" ht="20.149999999999999" customHeight="1" x14ac:dyDescent="0.35">
      <c r="A31" s="83">
        <v>25</v>
      </c>
      <c r="B31" s="87" t="s">
        <v>490</v>
      </c>
      <c r="C31" s="85" t="s">
        <v>526</v>
      </c>
      <c r="D31" s="86">
        <v>80</v>
      </c>
      <c r="E31" s="86">
        <v>80</v>
      </c>
    </row>
    <row r="32" spans="1:5" ht="20.149999999999999" customHeight="1" x14ac:dyDescent="0.35">
      <c r="A32" s="83">
        <v>26</v>
      </c>
      <c r="B32" s="87" t="s">
        <v>491</v>
      </c>
      <c r="C32" s="85" t="s">
        <v>527</v>
      </c>
      <c r="D32" s="86">
        <v>80</v>
      </c>
      <c r="E32" s="86">
        <v>85</v>
      </c>
    </row>
    <row r="33" spans="1:5" ht="20.149999999999999" customHeight="1" x14ac:dyDescent="0.35">
      <c r="A33" s="83">
        <v>27</v>
      </c>
      <c r="B33" s="84" t="s">
        <v>492</v>
      </c>
      <c r="C33" s="85" t="s">
        <v>528</v>
      </c>
      <c r="D33" s="86">
        <v>85</v>
      </c>
      <c r="E33" s="86">
        <v>85</v>
      </c>
    </row>
    <row r="34" spans="1:5" ht="20.149999999999999" customHeight="1" x14ac:dyDescent="0.35">
      <c r="A34" s="83">
        <v>28</v>
      </c>
      <c r="B34" s="84" t="s">
        <v>493</v>
      </c>
      <c r="C34" s="85" t="s">
        <v>529</v>
      </c>
      <c r="D34" s="86">
        <v>80</v>
      </c>
      <c r="E34" s="86">
        <v>80</v>
      </c>
    </row>
    <row r="35" spans="1:5" ht="20.149999999999999" customHeight="1" x14ac:dyDescent="0.35">
      <c r="A35" s="83">
        <v>29</v>
      </c>
      <c r="B35" s="87" t="s">
        <v>494</v>
      </c>
      <c r="C35" s="85" t="s">
        <v>530</v>
      </c>
      <c r="D35" s="86">
        <v>75</v>
      </c>
      <c r="E35" s="86">
        <v>75</v>
      </c>
    </row>
    <row r="36" spans="1:5" ht="20.149999999999999" customHeight="1" x14ac:dyDescent="0.35">
      <c r="A36" s="83">
        <v>30</v>
      </c>
      <c r="B36" s="87" t="s">
        <v>495</v>
      </c>
      <c r="C36" s="85" t="s">
        <v>531</v>
      </c>
      <c r="D36" s="86">
        <v>75</v>
      </c>
      <c r="E36" s="86">
        <v>75</v>
      </c>
    </row>
    <row r="37" spans="1:5" ht="20.149999999999999" customHeight="1" x14ac:dyDescent="0.35">
      <c r="A37" s="83">
        <v>31</v>
      </c>
      <c r="B37" s="84" t="s">
        <v>496</v>
      </c>
      <c r="C37" s="85" t="s">
        <v>532</v>
      </c>
      <c r="D37" s="84">
        <v>80</v>
      </c>
      <c r="E37" s="84">
        <v>80</v>
      </c>
    </row>
    <row r="38" spans="1:5" ht="20.149999999999999" customHeight="1" x14ac:dyDescent="0.35">
      <c r="A38" s="83">
        <v>32</v>
      </c>
      <c r="B38" s="84" t="s">
        <v>497</v>
      </c>
      <c r="C38" s="85" t="s">
        <v>533</v>
      </c>
      <c r="D38" s="84">
        <v>75</v>
      </c>
      <c r="E38" s="84">
        <v>80</v>
      </c>
    </row>
    <row r="39" spans="1:5" ht="20.149999999999999" customHeight="1" x14ac:dyDescent="0.35">
      <c r="A39" s="83">
        <v>33</v>
      </c>
      <c r="B39" s="99" t="s">
        <v>498</v>
      </c>
      <c r="C39" s="100" t="s">
        <v>534</v>
      </c>
      <c r="D39" s="106">
        <v>85</v>
      </c>
      <c r="E39" s="106">
        <v>85</v>
      </c>
    </row>
    <row r="40" spans="1:5" s="53" customFormat="1" ht="19.5" customHeight="1" x14ac:dyDescent="0.35">
      <c r="A40" s="83">
        <v>34</v>
      </c>
      <c r="B40" s="107" t="s">
        <v>499</v>
      </c>
      <c r="C40" s="100" t="s">
        <v>535</v>
      </c>
      <c r="D40" s="106">
        <v>75</v>
      </c>
      <c r="E40" s="106">
        <v>80</v>
      </c>
    </row>
    <row r="41" spans="1:5" ht="16.5" customHeight="1" x14ac:dyDescent="0.35">
      <c r="A41" s="83">
        <v>35</v>
      </c>
      <c r="B41" s="76" t="s">
        <v>500</v>
      </c>
      <c r="C41" s="100" t="s">
        <v>536</v>
      </c>
      <c r="D41" s="106">
        <v>80</v>
      </c>
      <c r="E41" s="106">
        <v>75</v>
      </c>
    </row>
    <row r="42" spans="1:5" ht="16.5" customHeight="1" thickBot="1" x14ac:dyDescent="0.4">
      <c r="A42" s="98">
        <v>36</v>
      </c>
      <c r="B42" s="76" t="s">
        <v>501</v>
      </c>
      <c r="C42" s="100" t="s">
        <v>537</v>
      </c>
      <c r="D42" s="106">
        <v>80</v>
      </c>
      <c r="E42" s="106">
        <v>80</v>
      </c>
    </row>
    <row r="43" spans="1:5" ht="15" customHeight="1" thickBot="1" x14ac:dyDescent="0.4">
      <c r="A43" s="137" t="s">
        <v>540</v>
      </c>
      <c r="B43" s="138"/>
      <c r="C43" s="115"/>
      <c r="D43" s="117">
        <f>AVERAGE(D7:D42)</f>
        <v>80.833333333333329</v>
      </c>
      <c r="E43" s="116">
        <f>AVERAGE(E7:E42)</f>
        <v>81.527777777777771</v>
      </c>
    </row>
    <row r="45" spans="1:5" x14ac:dyDescent="0.35">
      <c r="A45" s="101" t="s">
        <v>7</v>
      </c>
      <c r="B45" s="102"/>
    </row>
    <row r="46" spans="1:5" x14ac:dyDescent="0.35">
      <c r="A46" s="101" t="s">
        <v>6</v>
      </c>
      <c r="B46" s="102"/>
    </row>
    <row r="49" spans="1:5" ht="15.5" x14ac:dyDescent="0.35">
      <c r="A49" s="135" t="s">
        <v>552</v>
      </c>
      <c r="B49" s="135"/>
      <c r="C49" s="135"/>
      <c r="D49" s="135"/>
      <c r="E49" s="135"/>
    </row>
    <row r="50" spans="1:5" ht="15.5" x14ac:dyDescent="0.35">
      <c r="A50" s="135" t="s">
        <v>393</v>
      </c>
      <c r="B50" s="135"/>
      <c r="C50" s="135"/>
      <c r="D50" s="135"/>
      <c r="E50" s="135"/>
    </row>
    <row r="51" spans="1:5" ht="15.5" x14ac:dyDescent="0.35">
      <c r="A51" s="136" t="s">
        <v>398</v>
      </c>
      <c r="B51" s="136"/>
      <c r="C51" s="136"/>
      <c r="D51" s="136"/>
      <c r="E51" s="136"/>
    </row>
    <row r="52" spans="1:5" x14ac:dyDescent="0.35">
      <c r="A52" s="73"/>
      <c r="B52" s="73"/>
      <c r="C52" s="57"/>
    </row>
    <row r="53" spans="1:5" ht="14.5" thickBot="1" x14ac:dyDescent="0.4">
      <c r="A53" s="139" t="s">
        <v>399</v>
      </c>
      <c r="B53" s="139"/>
      <c r="C53" s="139"/>
      <c r="D53" s="139"/>
      <c r="E53" s="139"/>
    </row>
    <row r="54" spans="1:5" ht="15" customHeight="1" thickBot="1" x14ac:dyDescent="0.4">
      <c r="A54" s="77" t="s">
        <v>2</v>
      </c>
      <c r="B54" s="77" t="s">
        <v>3</v>
      </c>
      <c r="C54" s="78" t="s">
        <v>118</v>
      </c>
      <c r="D54" s="140" t="s">
        <v>553</v>
      </c>
      <c r="E54" s="141"/>
    </row>
    <row r="55" spans="1:5" x14ac:dyDescent="0.35">
      <c r="A55" s="80">
        <v>1</v>
      </c>
      <c r="B55" s="81" t="s">
        <v>466</v>
      </c>
      <c r="C55" s="82" t="s">
        <v>502</v>
      </c>
      <c r="D55" s="81">
        <v>80</v>
      </c>
      <c r="E55" s="81"/>
    </row>
    <row r="56" spans="1:5" x14ac:dyDescent="0.35">
      <c r="A56" s="83">
        <v>2</v>
      </c>
      <c r="B56" s="84" t="s">
        <v>467</v>
      </c>
      <c r="C56" s="85" t="s">
        <v>503</v>
      </c>
      <c r="D56" s="86">
        <v>85</v>
      </c>
      <c r="E56" s="86"/>
    </row>
    <row r="57" spans="1:5" x14ac:dyDescent="0.35">
      <c r="A57" s="83">
        <v>3</v>
      </c>
      <c r="B57" s="87" t="s">
        <v>468</v>
      </c>
      <c r="C57" s="85" t="s">
        <v>504</v>
      </c>
      <c r="D57" s="86">
        <v>80</v>
      </c>
      <c r="E57" s="86"/>
    </row>
    <row r="58" spans="1:5" x14ac:dyDescent="0.35">
      <c r="A58" s="83">
        <v>4</v>
      </c>
      <c r="B58" s="87" t="s">
        <v>469</v>
      </c>
      <c r="C58" s="85" t="s">
        <v>505</v>
      </c>
      <c r="D58" s="86">
        <v>80</v>
      </c>
      <c r="E58" s="86"/>
    </row>
    <row r="59" spans="1:5" x14ac:dyDescent="0.35">
      <c r="A59" s="83">
        <v>5</v>
      </c>
      <c r="B59" s="84" t="s">
        <v>470</v>
      </c>
      <c r="C59" s="85" t="s">
        <v>506</v>
      </c>
      <c r="D59" s="86">
        <v>80</v>
      </c>
      <c r="E59" s="86"/>
    </row>
    <row r="60" spans="1:5" x14ac:dyDescent="0.35">
      <c r="A60" s="83">
        <v>6</v>
      </c>
      <c r="B60" s="84" t="s">
        <v>471</v>
      </c>
      <c r="C60" s="85" t="s">
        <v>507</v>
      </c>
      <c r="D60" s="86">
        <v>80</v>
      </c>
      <c r="E60" s="86"/>
    </row>
    <row r="61" spans="1:5" x14ac:dyDescent="0.35">
      <c r="A61" s="83">
        <v>7</v>
      </c>
      <c r="B61" s="84" t="s">
        <v>472</v>
      </c>
      <c r="C61" s="85" t="s">
        <v>508</v>
      </c>
      <c r="D61" s="86">
        <v>80</v>
      </c>
      <c r="E61" s="86"/>
    </row>
    <row r="62" spans="1:5" x14ac:dyDescent="0.35">
      <c r="A62" s="83">
        <v>8</v>
      </c>
      <c r="B62" s="87" t="s">
        <v>473</v>
      </c>
      <c r="C62" s="85" t="s">
        <v>509</v>
      </c>
      <c r="D62" s="86">
        <v>85</v>
      </c>
      <c r="E62" s="86"/>
    </row>
    <row r="63" spans="1:5" x14ac:dyDescent="0.35">
      <c r="A63" s="83">
        <v>9</v>
      </c>
      <c r="B63" s="84" t="s">
        <v>474</v>
      </c>
      <c r="C63" s="85" t="s">
        <v>510</v>
      </c>
      <c r="D63" s="86">
        <v>80</v>
      </c>
      <c r="E63" s="86"/>
    </row>
    <row r="64" spans="1:5" x14ac:dyDescent="0.35">
      <c r="A64" s="83">
        <v>10</v>
      </c>
      <c r="B64" s="87" t="s">
        <v>475</v>
      </c>
      <c r="C64" s="85" t="s">
        <v>511</v>
      </c>
      <c r="D64" s="86">
        <v>85</v>
      </c>
      <c r="E64" s="86"/>
    </row>
    <row r="65" spans="1:5" x14ac:dyDescent="0.35">
      <c r="A65" s="83">
        <v>11</v>
      </c>
      <c r="B65" s="84" t="s">
        <v>476</v>
      </c>
      <c r="C65" s="85" t="s">
        <v>512</v>
      </c>
      <c r="D65" s="86">
        <v>75</v>
      </c>
      <c r="E65" s="86"/>
    </row>
    <row r="66" spans="1:5" x14ac:dyDescent="0.35">
      <c r="A66" s="83">
        <v>12</v>
      </c>
      <c r="B66" s="84" t="s">
        <v>477</v>
      </c>
      <c r="C66" s="85" t="s">
        <v>513</v>
      </c>
      <c r="D66" s="86">
        <v>80</v>
      </c>
      <c r="E66" s="86"/>
    </row>
    <row r="67" spans="1:5" x14ac:dyDescent="0.35">
      <c r="A67" s="83">
        <v>13</v>
      </c>
      <c r="B67" s="84" t="s">
        <v>478</v>
      </c>
      <c r="C67" s="85" t="s">
        <v>514</v>
      </c>
      <c r="D67" s="86">
        <v>80</v>
      </c>
      <c r="E67" s="86"/>
    </row>
    <row r="68" spans="1:5" x14ac:dyDescent="0.35">
      <c r="A68" s="83">
        <v>14</v>
      </c>
      <c r="B68" s="84" t="s">
        <v>479</v>
      </c>
      <c r="C68" s="85" t="s">
        <v>515</v>
      </c>
      <c r="D68" s="86">
        <v>80</v>
      </c>
      <c r="E68" s="86"/>
    </row>
    <row r="69" spans="1:5" x14ac:dyDescent="0.35">
      <c r="A69" s="83">
        <v>15</v>
      </c>
      <c r="B69" s="86" t="s">
        <v>480</v>
      </c>
      <c r="C69" s="85" t="s">
        <v>516</v>
      </c>
      <c r="D69" s="86">
        <v>85</v>
      </c>
      <c r="E69" s="86"/>
    </row>
    <row r="70" spans="1:5" x14ac:dyDescent="0.35">
      <c r="A70" s="83">
        <v>16</v>
      </c>
      <c r="B70" s="87" t="s">
        <v>481</v>
      </c>
      <c r="C70" s="85" t="s">
        <v>517</v>
      </c>
      <c r="D70" s="86">
        <v>80</v>
      </c>
      <c r="E70" s="86"/>
    </row>
    <row r="71" spans="1:5" x14ac:dyDescent="0.35">
      <c r="A71" s="83">
        <v>17</v>
      </c>
      <c r="B71" s="84" t="s">
        <v>482</v>
      </c>
      <c r="C71" s="85" t="s">
        <v>518</v>
      </c>
      <c r="D71" s="86">
        <v>80</v>
      </c>
      <c r="E71" s="86"/>
    </row>
    <row r="72" spans="1:5" x14ac:dyDescent="0.35">
      <c r="A72" s="83">
        <v>18</v>
      </c>
      <c r="B72" s="84" t="s">
        <v>483</v>
      </c>
      <c r="C72" s="85" t="s">
        <v>519</v>
      </c>
      <c r="D72" s="86">
        <v>80</v>
      </c>
      <c r="E72" s="86"/>
    </row>
    <row r="73" spans="1:5" x14ac:dyDescent="0.35">
      <c r="A73" s="83">
        <v>19</v>
      </c>
      <c r="B73" s="87" t="s">
        <v>484</v>
      </c>
      <c r="C73" s="85" t="s">
        <v>520</v>
      </c>
      <c r="D73" s="86">
        <v>85</v>
      </c>
      <c r="E73" s="86"/>
    </row>
    <row r="74" spans="1:5" x14ac:dyDescent="0.35">
      <c r="A74" s="83">
        <v>20</v>
      </c>
      <c r="B74" s="84" t="s">
        <v>485</v>
      </c>
      <c r="C74" s="85" t="s">
        <v>521</v>
      </c>
      <c r="D74" s="86">
        <v>75</v>
      </c>
      <c r="E74" s="86"/>
    </row>
    <row r="75" spans="1:5" x14ac:dyDescent="0.35">
      <c r="A75" s="83">
        <v>21</v>
      </c>
      <c r="B75" s="86" t="s">
        <v>486</v>
      </c>
      <c r="C75" s="85" t="s">
        <v>522</v>
      </c>
      <c r="D75" s="86">
        <v>80</v>
      </c>
      <c r="E75" s="86"/>
    </row>
    <row r="76" spans="1:5" x14ac:dyDescent="0.35">
      <c r="A76" s="83">
        <v>22</v>
      </c>
      <c r="B76" s="87" t="s">
        <v>487</v>
      </c>
      <c r="C76" s="85" t="s">
        <v>523</v>
      </c>
      <c r="D76" s="86">
        <v>80</v>
      </c>
      <c r="E76" s="86"/>
    </row>
    <row r="77" spans="1:5" x14ac:dyDescent="0.35">
      <c r="A77" s="83">
        <v>23</v>
      </c>
      <c r="B77" s="84" t="s">
        <v>488</v>
      </c>
      <c r="C77" s="85" t="s">
        <v>524</v>
      </c>
      <c r="D77" s="86">
        <v>85</v>
      </c>
      <c r="E77" s="86"/>
    </row>
    <row r="78" spans="1:5" x14ac:dyDescent="0.35">
      <c r="A78" s="83">
        <v>24</v>
      </c>
      <c r="B78" s="84" t="s">
        <v>489</v>
      </c>
      <c r="C78" s="85" t="s">
        <v>525</v>
      </c>
      <c r="D78" s="86">
        <v>80</v>
      </c>
      <c r="E78" s="86"/>
    </row>
    <row r="79" spans="1:5" x14ac:dyDescent="0.35">
      <c r="A79" s="83">
        <v>25</v>
      </c>
      <c r="B79" s="87" t="s">
        <v>490</v>
      </c>
      <c r="C79" s="85" t="s">
        <v>526</v>
      </c>
      <c r="D79" s="86">
        <v>80</v>
      </c>
      <c r="E79" s="86"/>
    </row>
    <row r="80" spans="1:5" x14ac:dyDescent="0.35">
      <c r="A80" s="83">
        <v>26</v>
      </c>
      <c r="B80" s="87" t="s">
        <v>491</v>
      </c>
      <c r="C80" s="85" t="s">
        <v>527</v>
      </c>
      <c r="D80" s="86">
        <v>75</v>
      </c>
      <c r="E80" s="86"/>
    </row>
    <row r="81" spans="1:5" x14ac:dyDescent="0.35">
      <c r="A81" s="83">
        <v>27</v>
      </c>
      <c r="B81" s="84" t="s">
        <v>492</v>
      </c>
      <c r="C81" s="85" t="s">
        <v>528</v>
      </c>
      <c r="D81" s="86">
        <v>85</v>
      </c>
      <c r="E81" s="86"/>
    </row>
    <row r="82" spans="1:5" x14ac:dyDescent="0.35">
      <c r="A82" s="83">
        <v>28</v>
      </c>
      <c r="B82" s="84" t="s">
        <v>493</v>
      </c>
      <c r="C82" s="85" t="s">
        <v>529</v>
      </c>
      <c r="D82" s="86">
        <v>80</v>
      </c>
      <c r="E82" s="86"/>
    </row>
    <row r="83" spans="1:5" x14ac:dyDescent="0.35">
      <c r="A83" s="83">
        <v>29</v>
      </c>
      <c r="B83" s="87" t="s">
        <v>494</v>
      </c>
      <c r="C83" s="85" t="s">
        <v>530</v>
      </c>
      <c r="D83" s="86">
        <v>80</v>
      </c>
      <c r="E83" s="86"/>
    </row>
    <row r="84" spans="1:5" x14ac:dyDescent="0.35">
      <c r="A84" s="83">
        <v>30</v>
      </c>
      <c r="B84" s="87" t="s">
        <v>495</v>
      </c>
      <c r="C84" s="85" t="s">
        <v>531</v>
      </c>
      <c r="D84" s="86">
        <v>75</v>
      </c>
      <c r="E84" s="86"/>
    </row>
    <row r="85" spans="1:5" x14ac:dyDescent="0.35">
      <c r="A85" s="83">
        <v>31</v>
      </c>
      <c r="B85" s="84" t="s">
        <v>496</v>
      </c>
      <c r="C85" s="85" t="s">
        <v>532</v>
      </c>
      <c r="D85" s="84">
        <v>80</v>
      </c>
      <c r="E85" s="84"/>
    </row>
    <row r="86" spans="1:5" x14ac:dyDescent="0.35">
      <c r="A86" s="83">
        <v>32</v>
      </c>
      <c r="B86" s="84" t="s">
        <v>497</v>
      </c>
      <c r="C86" s="85" t="s">
        <v>533</v>
      </c>
      <c r="D86" s="84">
        <v>75</v>
      </c>
      <c r="E86" s="84"/>
    </row>
    <row r="87" spans="1:5" x14ac:dyDescent="0.35">
      <c r="A87" s="83">
        <v>33</v>
      </c>
      <c r="B87" s="99" t="s">
        <v>498</v>
      </c>
      <c r="C87" s="100" t="s">
        <v>534</v>
      </c>
      <c r="D87" s="106">
        <v>85</v>
      </c>
      <c r="E87" s="106"/>
    </row>
    <row r="88" spans="1:5" x14ac:dyDescent="0.35">
      <c r="A88" s="83">
        <v>34</v>
      </c>
      <c r="B88" s="107" t="s">
        <v>499</v>
      </c>
      <c r="C88" s="100" t="s">
        <v>535</v>
      </c>
      <c r="D88" s="106">
        <v>75</v>
      </c>
      <c r="E88" s="106"/>
    </row>
    <row r="89" spans="1:5" x14ac:dyDescent="0.35">
      <c r="A89" s="83">
        <v>35</v>
      </c>
      <c r="B89" s="76" t="s">
        <v>500</v>
      </c>
      <c r="C89" s="100" t="s">
        <v>536</v>
      </c>
      <c r="D89" s="106">
        <v>80</v>
      </c>
      <c r="E89" s="106"/>
    </row>
    <row r="90" spans="1:5" ht="14.5" thickBot="1" x14ac:dyDescent="0.4">
      <c r="A90" s="98">
        <v>36</v>
      </c>
      <c r="B90" s="76" t="s">
        <v>501</v>
      </c>
      <c r="C90" s="100" t="s">
        <v>537</v>
      </c>
      <c r="D90" s="106">
        <v>80</v>
      </c>
      <c r="E90" s="106"/>
    </row>
    <row r="91" spans="1:5" ht="14.5" thickBot="1" x14ac:dyDescent="0.4">
      <c r="A91" s="137" t="s">
        <v>540</v>
      </c>
      <c r="B91" s="138"/>
      <c r="C91" s="115"/>
      <c r="D91" s="117">
        <f>AVERAGE(D55:D90)</f>
        <v>80.277777777777771</v>
      </c>
      <c r="E91" s="116"/>
    </row>
    <row r="93" spans="1:5" x14ac:dyDescent="0.35">
      <c r="A93" s="101" t="s">
        <v>7</v>
      </c>
      <c r="B93" s="102"/>
    </row>
    <row r="94" spans="1:5" x14ac:dyDescent="0.35">
      <c r="A94" s="101" t="s">
        <v>6</v>
      </c>
      <c r="B94" s="102"/>
    </row>
  </sheetData>
  <mergeCells count="11">
    <mergeCell ref="A49:E49"/>
    <mergeCell ref="A50:E50"/>
    <mergeCell ref="A51:E51"/>
    <mergeCell ref="A53:E53"/>
    <mergeCell ref="A91:B91"/>
    <mergeCell ref="D54:E54"/>
    <mergeCell ref="A1:E1"/>
    <mergeCell ref="A2:E2"/>
    <mergeCell ref="A3:E3"/>
    <mergeCell ref="A43:B43"/>
    <mergeCell ref="A5:E5"/>
  </mergeCells>
  <phoneticPr fontId="26" type="noConversion"/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0A4F-ECF6-4564-A759-5567FBAF3D50}">
  <sheetPr>
    <tabColor theme="8" tint="0.39997558519241921"/>
  </sheetPr>
  <dimension ref="A1:E89"/>
  <sheetViews>
    <sheetView topLeftCell="A64" zoomScale="70" zoomScaleNormal="70" zoomScaleSheetLayoutView="80" zoomScalePageLayoutView="90" workbookViewId="0">
      <selection activeCell="H72" sqref="H72"/>
    </sheetView>
  </sheetViews>
  <sheetFormatPr defaultColWidth="9.1796875" defaultRowHeight="14" x14ac:dyDescent="0.35"/>
  <cols>
    <col min="1" max="1" width="4.26953125" style="101" bestFit="1" customWidth="1"/>
    <col min="2" max="2" width="38.1796875" style="76" customWidth="1"/>
    <col min="3" max="3" width="15.81640625" style="94" bestFit="1" customWidth="1"/>
    <col min="4" max="4" width="13.1796875" style="101" customWidth="1"/>
    <col min="5" max="5" width="13.1796875" style="76" customWidth="1"/>
    <col min="6" max="16384" width="9.1796875" style="76"/>
  </cols>
  <sheetData>
    <row r="1" spans="1:5" ht="15.5" x14ac:dyDescent="0.35">
      <c r="A1" s="135" t="s">
        <v>555</v>
      </c>
      <c r="B1" s="135"/>
      <c r="C1" s="135"/>
      <c r="D1" s="135"/>
      <c r="E1" s="135"/>
    </row>
    <row r="2" spans="1:5" ht="15.5" x14ac:dyDescent="0.35">
      <c r="A2" s="135" t="s">
        <v>394</v>
      </c>
      <c r="B2" s="135"/>
      <c r="C2" s="135"/>
      <c r="D2" s="135"/>
      <c r="E2" s="135"/>
    </row>
    <row r="3" spans="1:5" ht="15.5" x14ac:dyDescent="0.35">
      <c r="A3" s="136" t="s">
        <v>398</v>
      </c>
      <c r="B3" s="136"/>
      <c r="C3" s="136"/>
      <c r="D3" s="136"/>
      <c r="E3" s="136"/>
    </row>
    <row r="4" spans="1:5" x14ac:dyDescent="0.35">
      <c r="A4" s="93"/>
      <c r="B4" s="93"/>
      <c r="C4" s="93"/>
      <c r="D4" s="93"/>
      <c r="E4" s="93"/>
    </row>
    <row r="5" spans="1:5" ht="14.5" thickBot="1" x14ac:dyDescent="0.4">
      <c r="A5" s="75" t="s">
        <v>399</v>
      </c>
      <c r="D5" s="93"/>
    </row>
    <row r="6" spans="1:5" ht="25" customHeight="1" thickBot="1" x14ac:dyDescent="0.4">
      <c r="A6" s="77" t="s">
        <v>2</v>
      </c>
      <c r="B6" s="77" t="s">
        <v>3</v>
      </c>
      <c r="C6" s="78" t="s">
        <v>118</v>
      </c>
      <c r="D6" s="77" t="s">
        <v>391</v>
      </c>
      <c r="E6" s="79" t="s">
        <v>392</v>
      </c>
    </row>
    <row r="7" spans="1:5" ht="20.149999999999999" customHeight="1" x14ac:dyDescent="0.35">
      <c r="A7" s="80">
        <v>1</v>
      </c>
      <c r="B7" s="95" t="s">
        <v>400</v>
      </c>
      <c r="C7" s="82" t="s">
        <v>433</v>
      </c>
      <c r="D7" s="86">
        <v>85</v>
      </c>
      <c r="E7" s="86">
        <v>80</v>
      </c>
    </row>
    <row r="8" spans="1:5" ht="20.149999999999999" customHeight="1" x14ac:dyDescent="0.35">
      <c r="A8" s="83">
        <v>2</v>
      </c>
      <c r="B8" s="86" t="s">
        <v>401</v>
      </c>
      <c r="C8" s="85" t="s">
        <v>434</v>
      </c>
      <c r="D8" s="86">
        <v>80</v>
      </c>
      <c r="E8" s="86">
        <v>80</v>
      </c>
    </row>
    <row r="9" spans="1:5" ht="20.149999999999999" customHeight="1" x14ac:dyDescent="0.35">
      <c r="A9" s="83">
        <v>3</v>
      </c>
      <c r="B9" s="84" t="s">
        <v>402</v>
      </c>
      <c r="C9" s="85" t="s">
        <v>435</v>
      </c>
      <c r="D9" s="86">
        <v>80</v>
      </c>
      <c r="E9" s="86">
        <v>85</v>
      </c>
    </row>
    <row r="10" spans="1:5" ht="20.149999999999999" customHeight="1" x14ac:dyDescent="0.35">
      <c r="A10" s="96">
        <v>4</v>
      </c>
      <c r="B10" s="87" t="s">
        <v>403</v>
      </c>
      <c r="C10" s="85" t="s">
        <v>436</v>
      </c>
      <c r="D10" s="86">
        <v>80</v>
      </c>
      <c r="E10" s="86">
        <v>80</v>
      </c>
    </row>
    <row r="11" spans="1:5" ht="20.149999999999999" customHeight="1" x14ac:dyDescent="0.35">
      <c r="A11" s="83">
        <v>5</v>
      </c>
      <c r="B11" s="84" t="s">
        <v>404</v>
      </c>
      <c r="C11" s="85" t="s">
        <v>437</v>
      </c>
      <c r="D11" s="86">
        <v>85</v>
      </c>
      <c r="E11" s="86">
        <v>85</v>
      </c>
    </row>
    <row r="12" spans="1:5" ht="20.149999999999999" customHeight="1" x14ac:dyDescent="0.35">
      <c r="A12" s="96">
        <v>6</v>
      </c>
      <c r="B12" s="84" t="s">
        <v>405</v>
      </c>
      <c r="C12" s="85" t="s">
        <v>438</v>
      </c>
      <c r="D12" s="86">
        <v>90</v>
      </c>
      <c r="E12" s="86">
        <v>85</v>
      </c>
    </row>
    <row r="13" spans="1:5" ht="20.149999999999999" customHeight="1" x14ac:dyDescent="0.35">
      <c r="A13" s="83">
        <v>7</v>
      </c>
      <c r="B13" s="87" t="s">
        <v>406</v>
      </c>
      <c r="C13" s="85" t="s">
        <v>439</v>
      </c>
      <c r="D13" s="86">
        <v>85</v>
      </c>
      <c r="E13" s="86">
        <v>90</v>
      </c>
    </row>
    <row r="14" spans="1:5" ht="20.149999999999999" customHeight="1" x14ac:dyDescent="0.35">
      <c r="A14" s="96">
        <v>8</v>
      </c>
      <c r="B14" s="84" t="s">
        <v>407</v>
      </c>
      <c r="C14" s="85" t="s">
        <v>440</v>
      </c>
      <c r="D14" s="86">
        <v>75</v>
      </c>
      <c r="E14" s="86">
        <v>80</v>
      </c>
    </row>
    <row r="15" spans="1:5" ht="20.149999999999999" customHeight="1" x14ac:dyDescent="0.35">
      <c r="A15" s="83">
        <v>9</v>
      </c>
      <c r="B15" s="84" t="s">
        <v>408</v>
      </c>
      <c r="C15" s="85" t="s">
        <v>441</v>
      </c>
      <c r="D15" s="86">
        <v>85</v>
      </c>
      <c r="E15" s="86">
        <v>100</v>
      </c>
    </row>
    <row r="16" spans="1:5" ht="20.149999999999999" customHeight="1" x14ac:dyDescent="0.35">
      <c r="A16" s="96">
        <v>10</v>
      </c>
      <c r="B16" s="84" t="s">
        <v>409</v>
      </c>
      <c r="C16" s="85" t="s">
        <v>442</v>
      </c>
      <c r="D16" s="86">
        <v>80</v>
      </c>
      <c r="E16" s="86">
        <v>85</v>
      </c>
    </row>
    <row r="17" spans="1:5" ht="20.149999999999999" customHeight="1" x14ac:dyDescent="0.35">
      <c r="A17" s="83">
        <v>11</v>
      </c>
      <c r="B17" s="84" t="s">
        <v>410</v>
      </c>
      <c r="C17" s="85" t="s">
        <v>443</v>
      </c>
      <c r="D17" s="86">
        <v>85</v>
      </c>
      <c r="E17" s="86">
        <v>85</v>
      </c>
    </row>
    <row r="18" spans="1:5" ht="20.149999999999999" customHeight="1" x14ac:dyDescent="0.35">
      <c r="A18" s="96">
        <v>12</v>
      </c>
      <c r="B18" s="84" t="s">
        <v>411</v>
      </c>
      <c r="C18" s="85" t="s">
        <v>444</v>
      </c>
      <c r="D18" s="86">
        <v>85</v>
      </c>
      <c r="E18" s="86">
        <v>85</v>
      </c>
    </row>
    <row r="19" spans="1:5" ht="20.149999999999999" customHeight="1" x14ac:dyDescent="0.35">
      <c r="A19" s="83">
        <v>13</v>
      </c>
      <c r="B19" s="87" t="s">
        <v>412</v>
      </c>
      <c r="C19" s="85" t="s">
        <v>445</v>
      </c>
      <c r="D19" s="86">
        <v>80</v>
      </c>
      <c r="E19" s="86">
        <v>85</v>
      </c>
    </row>
    <row r="20" spans="1:5" ht="20.149999999999999" customHeight="1" x14ac:dyDescent="0.35">
      <c r="A20" s="96">
        <v>14</v>
      </c>
      <c r="B20" s="84" t="s">
        <v>413</v>
      </c>
      <c r="C20" s="85" t="s">
        <v>446</v>
      </c>
      <c r="D20" s="86">
        <v>80</v>
      </c>
      <c r="E20" s="86">
        <v>85</v>
      </c>
    </row>
    <row r="21" spans="1:5" ht="20.149999999999999" customHeight="1" x14ac:dyDescent="0.35">
      <c r="A21" s="83">
        <v>15</v>
      </c>
      <c r="B21" s="84" t="s">
        <v>414</v>
      </c>
      <c r="C21" s="85" t="s">
        <v>447</v>
      </c>
      <c r="D21" s="86">
        <v>80</v>
      </c>
      <c r="E21" s="86">
        <v>85</v>
      </c>
    </row>
    <row r="22" spans="1:5" ht="20.149999999999999" customHeight="1" x14ac:dyDescent="0.35">
      <c r="A22" s="96">
        <v>16</v>
      </c>
      <c r="B22" s="84" t="s">
        <v>415</v>
      </c>
      <c r="C22" s="85" t="s">
        <v>448</v>
      </c>
      <c r="D22" s="86">
        <v>85</v>
      </c>
      <c r="E22" s="86">
        <v>85</v>
      </c>
    </row>
    <row r="23" spans="1:5" ht="20.149999999999999" customHeight="1" x14ac:dyDescent="0.35">
      <c r="A23" s="83">
        <v>17</v>
      </c>
      <c r="B23" s="84" t="s">
        <v>416</v>
      </c>
      <c r="C23" s="85" t="s">
        <v>449</v>
      </c>
      <c r="D23" s="86">
        <v>80</v>
      </c>
      <c r="E23" s="86">
        <v>85</v>
      </c>
    </row>
    <row r="24" spans="1:5" ht="20.149999999999999" customHeight="1" x14ac:dyDescent="0.35">
      <c r="A24" s="96">
        <v>18</v>
      </c>
      <c r="B24" s="87" t="s">
        <v>417</v>
      </c>
      <c r="C24" s="85" t="s">
        <v>450</v>
      </c>
      <c r="D24" s="86">
        <v>80</v>
      </c>
      <c r="E24" s="86">
        <v>90</v>
      </c>
    </row>
    <row r="25" spans="1:5" ht="20.149999999999999" customHeight="1" x14ac:dyDescent="0.35">
      <c r="A25" s="83">
        <v>19</v>
      </c>
      <c r="B25" s="84" t="s">
        <v>418</v>
      </c>
      <c r="C25" s="85" t="s">
        <v>451</v>
      </c>
      <c r="D25" s="86">
        <v>85</v>
      </c>
      <c r="E25" s="86">
        <v>80</v>
      </c>
    </row>
    <row r="26" spans="1:5" ht="20.149999999999999" customHeight="1" x14ac:dyDescent="0.35">
      <c r="A26" s="96">
        <v>20</v>
      </c>
      <c r="B26" s="84" t="s">
        <v>419</v>
      </c>
      <c r="C26" s="85" t="s">
        <v>452</v>
      </c>
      <c r="D26" s="86">
        <v>90</v>
      </c>
      <c r="E26" s="86">
        <v>95</v>
      </c>
    </row>
    <row r="27" spans="1:5" ht="20.149999999999999" customHeight="1" x14ac:dyDescent="0.35">
      <c r="A27" s="83">
        <v>21</v>
      </c>
      <c r="B27" s="84" t="s">
        <v>420</v>
      </c>
      <c r="C27" s="85" t="s">
        <v>453</v>
      </c>
      <c r="D27" s="86">
        <v>80</v>
      </c>
      <c r="E27" s="86">
        <v>85</v>
      </c>
    </row>
    <row r="28" spans="1:5" ht="20.149999999999999" customHeight="1" x14ac:dyDescent="0.35">
      <c r="A28" s="96">
        <v>22</v>
      </c>
      <c r="B28" s="84" t="s">
        <v>421</v>
      </c>
      <c r="C28" s="85" t="s">
        <v>454</v>
      </c>
      <c r="D28" s="86">
        <v>80</v>
      </c>
      <c r="E28" s="86">
        <v>80</v>
      </c>
    </row>
    <row r="29" spans="1:5" ht="20.149999999999999" customHeight="1" x14ac:dyDescent="0.35">
      <c r="A29" s="83">
        <v>23</v>
      </c>
      <c r="B29" s="84" t="s">
        <v>422</v>
      </c>
      <c r="C29" s="85" t="s">
        <v>455</v>
      </c>
      <c r="D29" s="86">
        <v>80</v>
      </c>
      <c r="E29" s="86">
        <v>85</v>
      </c>
    </row>
    <row r="30" spans="1:5" ht="20.149999999999999" customHeight="1" x14ac:dyDescent="0.35">
      <c r="A30" s="96">
        <v>24</v>
      </c>
      <c r="B30" s="97" t="s">
        <v>423</v>
      </c>
      <c r="C30" s="85" t="s">
        <v>456</v>
      </c>
      <c r="D30" s="86">
        <v>85</v>
      </c>
      <c r="E30" s="86">
        <v>85</v>
      </c>
    </row>
    <row r="31" spans="1:5" ht="20.149999999999999" customHeight="1" x14ac:dyDescent="0.35">
      <c r="A31" s="83">
        <v>25</v>
      </c>
      <c r="B31" s="84" t="s">
        <v>424</v>
      </c>
      <c r="C31" s="85" t="s">
        <v>457</v>
      </c>
      <c r="D31" s="86">
        <v>80</v>
      </c>
      <c r="E31" s="86">
        <v>85</v>
      </c>
    </row>
    <row r="32" spans="1:5" ht="20.149999999999999" customHeight="1" x14ac:dyDescent="0.35">
      <c r="A32" s="96">
        <v>26</v>
      </c>
      <c r="B32" s="87" t="s">
        <v>425</v>
      </c>
      <c r="C32" s="85" t="s">
        <v>458</v>
      </c>
      <c r="D32" s="86">
        <v>80</v>
      </c>
      <c r="E32" s="86">
        <v>85</v>
      </c>
    </row>
    <row r="33" spans="1:5" ht="20.149999999999999" customHeight="1" x14ac:dyDescent="0.35">
      <c r="A33" s="83">
        <v>27</v>
      </c>
      <c r="B33" s="84" t="s">
        <v>426</v>
      </c>
      <c r="C33" s="85" t="s">
        <v>459</v>
      </c>
      <c r="D33" s="86">
        <v>80</v>
      </c>
      <c r="E33" s="86">
        <v>80</v>
      </c>
    </row>
    <row r="34" spans="1:5" ht="20.149999999999999" customHeight="1" x14ac:dyDescent="0.35">
      <c r="A34" s="96">
        <v>28</v>
      </c>
      <c r="B34" s="84" t="s">
        <v>427</v>
      </c>
      <c r="C34" s="85" t="s">
        <v>460</v>
      </c>
      <c r="D34" s="84">
        <v>80</v>
      </c>
      <c r="E34" s="84">
        <v>80</v>
      </c>
    </row>
    <row r="35" spans="1:5" ht="20.149999999999999" customHeight="1" x14ac:dyDescent="0.35">
      <c r="A35" s="83">
        <v>29</v>
      </c>
      <c r="B35" s="87" t="s">
        <v>428</v>
      </c>
      <c r="C35" s="85" t="s">
        <v>461</v>
      </c>
      <c r="D35" s="84">
        <v>80</v>
      </c>
      <c r="E35" s="84">
        <v>90</v>
      </c>
    </row>
    <row r="36" spans="1:5" ht="20.149999999999999" customHeight="1" x14ac:dyDescent="0.35">
      <c r="A36" s="96">
        <v>30</v>
      </c>
      <c r="B36" s="87" t="s">
        <v>429</v>
      </c>
      <c r="C36" s="85" t="s">
        <v>462</v>
      </c>
      <c r="D36" s="106">
        <v>85</v>
      </c>
      <c r="E36" s="106">
        <v>85</v>
      </c>
    </row>
    <row r="37" spans="1:5" ht="20.149999999999999" customHeight="1" x14ac:dyDescent="0.35">
      <c r="A37" s="83">
        <v>31</v>
      </c>
      <c r="B37" s="84" t="s">
        <v>430</v>
      </c>
      <c r="C37" s="85" t="s">
        <v>463</v>
      </c>
      <c r="D37" s="106">
        <v>85</v>
      </c>
      <c r="E37" s="106">
        <v>80</v>
      </c>
    </row>
    <row r="38" spans="1:5" ht="20.149999999999999" customHeight="1" x14ac:dyDescent="0.35">
      <c r="A38" s="96">
        <v>32</v>
      </c>
      <c r="B38" s="86" t="s">
        <v>431</v>
      </c>
      <c r="C38" s="85" t="s">
        <v>464</v>
      </c>
      <c r="D38" s="106">
        <v>80</v>
      </c>
      <c r="E38" s="106">
        <v>80</v>
      </c>
    </row>
    <row r="39" spans="1:5" ht="20.149999999999999" customHeight="1" x14ac:dyDescent="0.35">
      <c r="A39" s="83">
        <v>33</v>
      </c>
      <c r="B39" s="99" t="s">
        <v>432</v>
      </c>
      <c r="C39" s="100" t="s">
        <v>465</v>
      </c>
      <c r="D39" s="106">
        <v>80</v>
      </c>
      <c r="E39" s="106">
        <v>85</v>
      </c>
    </row>
    <row r="40" spans="1:5" ht="19.5" customHeight="1" thickBot="1" x14ac:dyDescent="0.4">
      <c r="A40" s="88"/>
      <c r="B40" s="89"/>
      <c r="C40" s="90"/>
      <c r="D40" s="111">
        <f>AVERAGE(D7:D39)</f>
        <v>82.121212121212125</v>
      </c>
      <c r="E40" s="112">
        <f>AVERAGE(E7:E39)</f>
        <v>84.696969696969703</v>
      </c>
    </row>
    <row r="41" spans="1:5" x14ac:dyDescent="0.35">
      <c r="A41" s="76"/>
    </row>
    <row r="42" spans="1:5" x14ac:dyDescent="0.35">
      <c r="A42" s="101" t="s">
        <v>7</v>
      </c>
      <c r="B42" s="102"/>
      <c r="C42" s="101"/>
    </row>
    <row r="43" spans="1:5" x14ac:dyDescent="0.35">
      <c r="A43" s="101" t="s">
        <v>6</v>
      </c>
      <c r="B43" s="102"/>
      <c r="C43" s="101"/>
    </row>
    <row r="44" spans="1:5" x14ac:dyDescent="0.35">
      <c r="B44" s="102"/>
      <c r="C44" s="101"/>
    </row>
    <row r="45" spans="1:5" x14ac:dyDescent="0.35">
      <c r="B45" s="102"/>
      <c r="C45" s="101"/>
    </row>
    <row r="46" spans="1:5" x14ac:dyDescent="0.35">
      <c r="B46" s="102"/>
      <c r="C46" s="101"/>
    </row>
    <row r="47" spans="1:5" x14ac:dyDescent="0.35">
      <c r="B47" s="102"/>
      <c r="C47" s="101"/>
    </row>
    <row r="50" spans="1:5" ht="15.5" x14ac:dyDescent="0.35">
      <c r="A50" s="135" t="s">
        <v>554</v>
      </c>
      <c r="B50" s="135"/>
      <c r="C50" s="135"/>
      <c r="D50" s="135"/>
      <c r="E50" s="135"/>
    </row>
    <row r="51" spans="1:5" ht="15.5" x14ac:dyDescent="0.35">
      <c r="A51" s="135" t="s">
        <v>394</v>
      </c>
      <c r="B51" s="135"/>
      <c r="C51" s="135"/>
      <c r="D51" s="135"/>
      <c r="E51" s="135"/>
    </row>
    <row r="52" spans="1:5" ht="15.5" x14ac:dyDescent="0.35">
      <c r="A52" s="136" t="s">
        <v>398</v>
      </c>
      <c r="B52" s="136"/>
      <c r="C52" s="136"/>
      <c r="D52" s="136"/>
      <c r="E52" s="136"/>
    </row>
    <row r="53" spans="1:5" x14ac:dyDescent="0.35">
      <c r="A53" s="93"/>
      <c r="B53" s="93"/>
      <c r="C53" s="93"/>
      <c r="D53" s="93"/>
      <c r="E53" s="93"/>
    </row>
    <row r="54" spans="1:5" ht="14.5" thickBot="1" x14ac:dyDescent="0.4">
      <c r="A54" s="75" t="s">
        <v>399</v>
      </c>
      <c r="D54" s="93"/>
    </row>
    <row r="55" spans="1:5" ht="15" customHeight="1" thickBot="1" x14ac:dyDescent="0.4">
      <c r="A55" s="77" t="s">
        <v>2</v>
      </c>
      <c r="B55" s="77" t="s">
        <v>3</v>
      </c>
      <c r="C55" s="78" t="s">
        <v>118</v>
      </c>
      <c r="D55" s="142" t="s">
        <v>553</v>
      </c>
      <c r="E55" s="143"/>
    </row>
    <row r="56" spans="1:5" x14ac:dyDescent="0.35">
      <c r="A56" s="80">
        <v>1</v>
      </c>
      <c r="B56" s="95" t="s">
        <v>400</v>
      </c>
      <c r="C56" s="82" t="s">
        <v>433</v>
      </c>
      <c r="D56" s="86">
        <v>85</v>
      </c>
      <c r="E56" s="86"/>
    </row>
    <row r="57" spans="1:5" x14ac:dyDescent="0.35">
      <c r="A57" s="83">
        <v>2</v>
      </c>
      <c r="B57" s="86" t="s">
        <v>401</v>
      </c>
      <c r="C57" s="85" t="s">
        <v>434</v>
      </c>
      <c r="D57" s="86">
        <v>90</v>
      </c>
      <c r="E57" s="86"/>
    </row>
    <row r="58" spans="1:5" x14ac:dyDescent="0.35">
      <c r="A58" s="83">
        <v>3</v>
      </c>
      <c r="B58" s="84" t="s">
        <v>402</v>
      </c>
      <c r="C58" s="85" t="s">
        <v>435</v>
      </c>
      <c r="D58" s="86">
        <v>85</v>
      </c>
      <c r="E58" s="86"/>
    </row>
    <row r="59" spans="1:5" x14ac:dyDescent="0.35">
      <c r="A59" s="96">
        <v>4</v>
      </c>
      <c r="B59" s="87" t="s">
        <v>403</v>
      </c>
      <c r="C59" s="85" t="s">
        <v>436</v>
      </c>
      <c r="D59" s="86">
        <v>85</v>
      </c>
      <c r="E59" s="86"/>
    </row>
    <row r="60" spans="1:5" x14ac:dyDescent="0.35">
      <c r="A60" s="83">
        <v>5</v>
      </c>
      <c r="B60" s="84" t="s">
        <v>404</v>
      </c>
      <c r="C60" s="85" t="s">
        <v>437</v>
      </c>
      <c r="D60" s="86">
        <v>85</v>
      </c>
      <c r="E60" s="86"/>
    </row>
    <row r="61" spans="1:5" x14ac:dyDescent="0.35">
      <c r="A61" s="96">
        <v>6</v>
      </c>
      <c r="B61" s="84" t="s">
        <v>405</v>
      </c>
      <c r="C61" s="85" t="s">
        <v>438</v>
      </c>
      <c r="D61" s="86">
        <v>90</v>
      </c>
      <c r="E61" s="86"/>
    </row>
    <row r="62" spans="1:5" x14ac:dyDescent="0.35">
      <c r="A62" s="83">
        <v>7</v>
      </c>
      <c r="B62" s="87" t="s">
        <v>406</v>
      </c>
      <c r="C62" s="85" t="s">
        <v>439</v>
      </c>
      <c r="D62" s="86">
        <v>85</v>
      </c>
      <c r="E62" s="86"/>
    </row>
    <row r="63" spans="1:5" x14ac:dyDescent="0.35">
      <c r="A63" s="96">
        <v>8</v>
      </c>
      <c r="B63" s="84" t="s">
        <v>407</v>
      </c>
      <c r="C63" s="85" t="s">
        <v>440</v>
      </c>
      <c r="D63" s="86">
        <v>90</v>
      </c>
      <c r="E63" s="86"/>
    </row>
    <row r="64" spans="1:5" x14ac:dyDescent="0.35">
      <c r="A64" s="83">
        <v>9</v>
      </c>
      <c r="B64" s="84" t="s">
        <v>408</v>
      </c>
      <c r="C64" s="85" t="s">
        <v>441</v>
      </c>
      <c r="D64" s="86">
        <v>85</v>
      </c>
      <c r="E64" s="86"/>
    </row>
    <row r="65" spans="1:5" x14ac:dyDescent="0.35">
      <c r="A65" s="96">
        <v>10</v>
      </c>
      <c r="B65" s="84" t="s">
        <v>409</v>
      </c>
      <c r="C65" s="85" t="s">
        <v>442</v>
      </c>
      <c r="D65" s="86">
        <v>90</v>
      </c>
      <c r="E65" s="86"/>
    </row>
    <row r="66" spans="1:5" x14ac:dyDescent="0.35">
      <c r="A66" s="83">
        <v>11</v>
      </c>
      <c r="B66" s="84" t="s">
        <v>410</v>
      </c>
      <c r="C66" s="85" t="s">
        <v>443</v>
      </c>
      <c r="D66" s="86">
        <v>85</v>
      </c>
      <c r="E66" s="86"/>
    </row>
    <row r="67" spans="1:5" x14ac:dyDescent="0.35">
      <c r="A67" s="96">
        <v>12</v>
      </c>
      <c r="B67" s="84" t="s">
        <v>411</v>
      </c>
      <c r="C67" s="85" t="s">
        <v>444</v>
      </c>
      <c r="D67" s="86">
        <v>85</v>
      </c>
      <c r="E67" s="86"/>
    </row>
    <row r="68" spans="1:5" x14ac:dyDescent="0.35">
      <c r="A68" s="83">
        <v>13</v>
      </c>
      <c r="B68" s="87" t="s">
        <v>412</v>
      </c>
      <c r="C68" s="85" t="s">
        <v>445</v>
      </c>
      <c r="D68" s="86">
        <v>90</v>
      </c>
      <c r="E68" s="86"/>
    </row>
    <row r="69" spans="1:5" x14ac:dyDescent="0.35">
      <c r="A69" s="96">
        <v>14</v>
      </c>
      <c r="B69" s="84" t="s">
        <v>413</v>
      </c>
      <c r="C69" s="85" t="s">
        <v>446</v>
      </c>
      <c r="D69" s="86">
        <v>90</v>
      </c>
      <c r="E69" s="86"/>
    </row>
    <row r="70" spans="1:5" x14ac:dyDescent="0.35">
      <c r="A70" s="83">
        <v>15</v>
      </c>
      <c r="B70" s="84" t="s">
        <v>414</v>
      </c>
      <c r="C70" s="85" t="s">
        <v>447</v>
      </c>
      <c r="D70" s="86">
        <v>85</v>
      </c>
      <c r="E70" s="86"/>
    </row>
    <row r="71" spans="1:5" x14ac:dyDescent="0.35">
      <c r="A71" s="96">
        <v>16</v>
      </c>
      <c r="B71" s="84" t="s">
        <v>415</v>
      </c>
      <c r="C71" s="85" t="s">
        <v>448</v>
      </c>
      <c r="D71" s="86">
        <v>90</v>
      </c>
      <c r="E71" s="86"/>
    </row>
    <row r="72" spans="1:5" x14ac:dyDescent="0.35">
      <c r="A72" s="83">
        <v>17</v>
      </c>
      <c r="B72" s="84" t="s">
        <v>416</v>
      </c>
      <c r="C72" s="85" t="s">
        <v>449</v>
      </c>
      <c r="D72" s="86">
        <v>85</v>
      </c>
      <c r="E72" s="86"/>
    </row>
    <row r="73" spans="1:5" x14ac:dyDescent="0.35">
      <c r="A73" s="96">
        <v>18</v>
      </c>
      <c r="B73" s="87" t="s">
        <v>417</v>
      </c>
      <c r="C73" s="85" t="s">
        <v>450</v>
      </c>
      <c r="D73" s="86">
        <v>90</v>
      </c>
      <c r="E73" s="86"/>
    </row>
    <row r="74" spans="1:5" x14ac:dyDescent="0.35">
      <c r="A74" s="83">
        <v>19</v>
      </c>
      <c r="B74" s="84" t="s">
        <v>418</v>
      </c>
      <c r="C74" s="85" t="s">
        <v>451</v>
      </c>
      <c r="D74" s="86">
        <v>85</v>
      </c>
      <c r="E74" s="86"/>
    </row>
    <row r="75" spans="1:5" x14ac:dyDescent="0.35">
      <c r="A75" s="96">
        <v>20</v>
      </c>
      <c r="B75" s="84" t="s">
        <v>419</v>
      </c>
      <c r="C75" s="85" t="s">
        <v>452</v>
      </c>
      <c r="D75" s="86">
        <v>90</v>
      </c>
      <c r="E75" s="86"/>
    </row>
    <row r="76" spans="1:5" x14ac:dyDescent="0.35">
      <c r="A76" s="83">
        <v>21</v>
      </c>
      <c r="B76" s="84" t="s">
        <v>420</v>
      </c>
      <c r="C76" s="85" t="s">
        <v>453</v>
      </c>
      <c r="D76" s="86">
        <v>85</v>
      </c>
      <c r="E76" s="86"/>
    </row>
    <row r="77" spans="1:5" x14ac:dyDescent="0.35">
      <c r="A77" s="96">
        <v>22</v>
      </c>
      <c r="B77" s="84" t="s">
        <v>421</v>
      </c>
      <c r="C77" s="85" t="s">
        <v>454</v>
      </c>
      <c r="D77" s="86">
        <v>90</v>
      </c>
      <c r="E77" s="86"/>
    </row>
    <row r="78" spans="1:5" x14ac:dyDescent="0.35">
      <c r="A78" s="83">
        <v>23</v>
      </c>
      <c r="B78" s="84" t="s">
        <v>422</v>
      </c>
      <c r="C78" s="85" t="s">
        <v>455</v>
      </c>
      <c r="D78" s="86">
        <v>85</v>
      </c>
      <c r="E78" s="86"/>
    </row>
    <row r="79" spans="1:5" x14ac:dyDescent="0.35">
      <c r="A79" s="96">
        <v>24</v>
      </c>
      <c r="B79" s="97" t="s">
        <v>423</v>
      </c>
      <c r="C79" s="85" t="s">
        <v>456</v>
      </c>
      <c r="D79" s="86">
        <v>90</v>
      </c>
      <c r="E79" s="86"/>
    </row>
    <row r="80" spans="1:5" x14ac:dyDescent="0.35">
      <c r="A80" s="83">
        <v>25</v>
      </c>
      <c r="B80" s="84" t="s">
        <v>424</v>
      </c>
      <c r="C80" s="85" t="s">
        <v>457</v>
      </c>
      <c r="D80" s="86">
        <v>85</v>
      </c>
      <c r="E80" s="86"/>
    </row>
    <row r="81" spans="1:5" x14ac:dyDescent="0.35">
      <c r="A81" s="96">
        <v>26</v>
      </c>
      <c r="B81" s="87" t="s">
        <v>425</v>
      </c>
      <c r="C81" s="85" t="s">
        <v>458</v>
      </c>
      <c r="D81" s="86">
        <v>90</v>
      </c>
      <c r="E81" s="86"/>
    </row>
    <row r="82" spans="1:5" x14ac:dyDescent="0.35">
      <c r="A82" s="83">
        <v>27</v>
      </c>
      <c r="B82" s="84" t="s">
        <v>426</v>
      </c>
      <c r="C82" s="85" t="s">
        <v>459</v>
      </c>
      <c r="D82" s="86">
        <v>85</v>
      </c>
      <c r="E82" s="86"/>
    </row>
    <row r="83" spans="1:5" x14ac:dyDescent="0.35">
      <c r="A83" s="96">
        <v>28</v>
      </c>
      <c r="B83" s="84" t="s">
        <v>427</v>
      </c>
      <c r="C83" s="85" t="s">
        <v>460</v>
      </c>
      <c r="D83" s="86">
        <v>85</v>
      </c>
      <c r="E83" s="84"/>
    </row>
    <row r="84" spans="1:5" x14ac:dyDescent="0.35">
      <c r="A84" s="83">
        <v>29</v>
      </c>
      <c r="B84" s="87" t="s">
        <v>428</v>
      </c>
      <c r="C84" s="85" t="s">
        <v>461</v>
      </c>
      <c r="D84" s="84">
        <v>90</v>
      </c>
      <c r="E84" s="84"/>
    </row>
    <row r="85" spans="1:5" x14ac:dyDescent="0.35">
      <c r="A85" s="96">
        <v>30</v>
      </c>
      <c r="B85" s="87" t="s">
        <v>429</v>
      </c>
      <c r="C85" s="85" t="s">
        <v>462</v>
      </c>
      <c r="D85" s="106">
        <v>90</v>
      </c>
      <c r="E85" s="106"/>
    </row>
    <row r="86" spans="1:5" x14ac:dyDescent="0.35">
      <c r="A86" s="83">
        <v>31</v>
      </c>
      <c r="B86" s="84" t="s">
        <v>430</v>
      </c>
      <c r="C86" s="85" t="s">
        <v>463</v>
      </c>
      <c r="D86" s="106">
        <v>90</v>
      </c>
      <c r="E86" s="106"/>
    </row>
    <row r="87" spans="1:5" x14ac:dyDescent="0.35">
      <c r="A87" s="96">
        <v>32</v>
      </c>
      <c r="B87" s="86" t="s">
        <v>431</v>
      </c>
      <c r="C87" s="85" t="s">
        <v>464</v>
      </c>
      <c r="D87" s="106">
        <v>85</v>
      </c>
      <c r="E87" s="106"/>
    </row>
    <row r="88" spans="1:5" x14ac:dyDescent="0.35">
      <c r="A88" s="83">
        <v>33</v>
      </c>
      <c r="B88" s="99" t="s">
        <v>432</v>
      </c>
      <c r="C88" s="100" t="s">
        <v>465</v>
      </c>
      <c r="D88" s="106">
        <v>85</v>
      </c>
      <c r="E88" s="106"/>
    </row>
    <row r="89" spans="1:5" ht="14.5" thickBot="1" x14ac:dyDescent="0.4">
      <c r="A89" s="88"/>
      <c r="B89" s="89"/>
      <c r="C89" s="90"/>
      <c r="D89" s="111">
        <f>AVERAGE(D56:D88)</f>
        <v>87.272727272727266</v>
      </c>
      <c r="E89" s="112"/>
    </row>
  </sheetData>
  <mergeCells count="7">
    <mergeCell ref="A52:E52"/>
    <mergeCell ref="D55:E55"/>
    <mergeCell ref="A1:E1"/>
    <mergeCell ref="A2:E2"/>
    <mergeCell ref="A3:E3"/>
    <mergeCell ref="A50:E50"/>
    <mergeCell ref="A51:E51"/>
  </mergeCells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93"/>
  <sheetViews>
    <sheetView topLeftCell="A62" zoomScale="60" zoomScaleNormal="60" zoomScaleSheetLayoutView="80" zoomScalePageLayoutView="90" workbookViewId="0">
      <selection activeCell="G68" sqref="G68"/>
    </sheetView>
  </sheetViews>
  <sheetFormatPr defaultColWidth="9.1796875" defaultRowHeight="14" x14ac:dyDescent="0.35"/>
  <cols>
    <col min="1" max="1" width="4.26953125" style="53" bestFit="1" customWidth="1"/>
    <col min="2" max="2" width="44.54296875" style="28" bestFit="1" customWidth="1"/>
    <col min="3" max="3" width="15.81640625" style="38" bestFit="1" customWidth="1"/>
    <col min="4" max="5" width="13.1796875" style="28" customWidth="1"/>
    <col min="6" max="16384" width="9.1796875" style="28"/>
  </cols>
  <sheetData>
    <row r="1" spans="1:5" ht="15.5" x14ac:dyDescent="0.35">
      <c r="A1" s="135" t="s">
        <v>551</v>
      </c>
      <c r="B1" s="135"/>
      <c r="C1" s="135"/>
      <c r="D1" s="135"/>
      <c r="E1" s="135"/>
    </row>
    <row r="2" spans="1:5" ht="15.5" x14ac:dyDescent="0.35">
      <c r="A2" s="135" t="s">
        <v>393</v>
      </c>
      <c r="B2" s="135"/>
      <c r="C2" s="135"/>
      <c r="D2" s="135"/>
      <c r="E2" s="135"/>
    </row>
    <row r="3" spans="1:5" ht="15.5" x14ac:dyDescent="0.35">
      <c r="A3" s="136" t="s">
        <v>1</v>
      </c>
      <c r="B3" s="136"/>
      <c r="C3" s="136"/>
      <c r="D3" s="136"/>
      <c r="E3" s="136"/>
    </row>
    <row r="4" spans="1:5" x14ac:dyDescent="0.35">
      <c r="A4" s="73"/>
      <c r="B4" s="73"/>
      <c r="C4" s="57"/>
    </row>
    <row r="5" spans="1:5" ht="14.5" thickBot="1" x14ac:dyDescent="0.4">
      <c r="A5" s="139" t="s">
        <v>538</v>
      </c>
      <c r="B5" s="139"/>
      <c r="C5" s="139"/>
      <c r="D5" s="139"/>
      <c r="E5" s="139"/>
    </row>
    <row r="6" spans="1:5" s="74" customFormat="1" ht="25" customHeight="1" x14ac:dyDescent="0.35">
      <c r="A6" s="118" t="s">
        <v>2</v>
      </c>
      <c r="B6" s="118" t="s">
        <v>3</v>
      </c>
      <c r="C6" s="119" t="s">
        <v>4</v>
      </c>
      <c r="D6" s="120" t="s">
        <v>391</v>
      </c>
      <c r="E6" s="120" t="s">
        <v>392</v>
      </c>
    </row>
    <row r="7" spans="1:5" ht="20.149999999999999" customHeight="1" x14ac:dyDescent="0.35">
      <c r="A7" s="124">
        <v>1</v>
      </c>
      <c r="B7" s="125" t="s">
        <v>119</v>
      </c>
      <c r="C7" s="126" t="s">
        <v>241</v>
      </c>
      <c r="D7" s="125">
        <v>75</v>
      </c>
      <c r="E7" s="125">
        <v>80</v>
      </c>
    </row>
    <row r="8" spans="1:5" ht="20.149999999999999" customHeight="1" x14ac:dyDescent="0.35">
      <c r="A8" s="124">
        <v>2</v>
      </c>
      <c r="B8" s="127" t="s">
        <v>120</v>
      </c>
      <c r="C8" s="126" t="s">
        <v>242</v>
      </c>
      <c r="D8" s="125">
        <v>80</v>
      </c>
      <c r="E8" s="125">
        <v>80</v>
      </c>
    </row>
    <row r="9" spans="1:5" ht="20.149999999999999" customHeight="1" x14ac:dyDescent="0.35">
      <c r="A9" s="124">
        <v>3</v>
      </c>
      <c r="B9" s="128" t="s">
        <v>124</v>
      </c>
      <c r="C9" s="126" t="s">
        <v>248</v>
      </c>
      <c r="D9" s="125">
        <v>80</v>
      </c>
      <c r="E9" s="125">
        <v>80</v>
      </c>
    </row>
    <row r="10" spans="1:5" ht="20.149999999999999" customHeight="1" x14ac:dyDescent="0.35">
      <c r="A10" s="124">
        <v>4</v>
      </c>
      <c r="B10" s="128" t="s">
        <v>129</v>
      </c>
      <c r="C10" s="126" t="s">
        <v>253</v>
      </c>
      <c r="D10" s="125">
        <v>80</v>
      </c>
      <c r="E10" s="125">
        <v>80</v>
      </c>
    </row>
    <row r="11" spans="1:5" ht="20.149999999999999" customHeight="1" x14ac:dyDescent="0.35">
      <c r="A11" s="124">
        <v>5</v>
      </c>
      <c r="B11" s="127" t="s">
        <v>130</v>
      </c>
      <c r="C11" s="126" t="s">
        <v>254</v>
      </c>
      <c r="D11" s="125">
        <v>85</v>
      </c>
      <c r="E11" s="125">
        <v>85</v>
      </c>
    </row>
    <row r="12" spans="1:5" ht="20.149999999999999" customHeight="1" x14ac:dyDescent="0.35">
      <c r="A12" s="124">
        <v>6</v>
      </c>
      <c r="B12" s="127" t="s">
        <v>133</v>
      </c>
      <c r="C12" s="126" t="s">
        <v>257</v>
      </c>
      <c r="D12" s="125">
        <v>85</v>
      </c>
      <c r="E12" s="125">
        <v>85</v>
      </c>
    </row>
    <row r="13" spans="1:5" ht="20.149999999999999" customHeight="1" x14ac:dyDescent="0.35">
      <c r="A13" s="124">
        <v>7</v>
      </c>
      <c r="B13" s="127" t="s">
        <v>134</v>
      </c>
      <c r="C13" s="126" t="s">
        <v>258</v>
      </c>
      <c r="D13" s="125">
        <v>85</v>
      </c>
      <c r="E13" s="125">
        <v>85</v>
      </c>
    </row>
    <row r="14" spans="1:5" ht="20.149999999999999" customHeight="1" x14ac:dyDescent="0.35">
      <c r="A14" s="124">
        <v>8</v>
      </c>
      <c r="B14" s="128" t="s">
        <v>135</v>
      </c>
      <c r="C14" s="126" t="s">
        <v>259</v>
      </c>
      <c r="D14" s="125">
        <v>75</v>
      </c>
      <c r="E14" s="125">
        <v>80</v>
      </c>
    </row>
    <row r="15" spans="1:5" ht="20.149999999999999" customHeight="1" x14ac:dyDescent="0.35">
      <c r="A15" s="124">
        <v>9</v>
      </c>
      <c r="B15" s="127" t="s">
        <v>138</v>
      </c>
      <c r="C15" s="126" t="s">
        <v>263</v>
      </c>
      <c r="D15" s="125">
        <v>80</v>
      </c>
      <c r="E15" s="125">
        <v>80</v>
      </c>
    </row>
    <row r="16" spans="1:5" ht="20.149999999999999" customHeight="1" x14ac:dyDescent="0.35">
      <c r="A16" s="124">
        <v>10</v>
      </c>
      <c r="B16" s="128" t="s">
        <v>139</v>
      </c>
      <c r="C16" s="126" t="s">
        <v>264</v>
      </c>
      <c r="D16" s="125">
        <v>80</v>
      </c>
      <c r="E16" s="125">
        <v>85</v>
      </c>
    </row>
    <row r="17" spans="1:5" ht="20.149999999999999" customHeight="1" x14ac:dyDescent="0.35">
      <c r="A17" s="124">
        <v>11</v>
      </c>
      <c r="B17" s="127" t="s">
        <v>142</v>
      </c>
      <c r="C17" s="126" t="s">
        <v>267</v>
      </c>
      <c r="D17" s="125">
        <v>85</v>
      </c>
      <c r="E17" s="125">
        <v>85</v>
      </c>
    </row>
    <row r="18" spans="1:5" ht="20.149999999999999" customHeight="1" x14ac:dyDescent="0.35">
      <c r="A18" s="124">
        <v>12</v>
      </c>
      <c r="B18" s="127" t="s">
        <v>143</v>
      </c>
      <c r="C18" s="126" t="s">
        <v>268</v>
      </c>
      <c r="D18" s="125">
        <v>85</v>
      </c>
      <c r="E18" s="125">
        <v>85</v>
      </c>
    </row>
    <row r="19" spans="1:5" ht="20.149999999999999" customHeight="1" x14ac:dyDescent="0.35">
      <c r="A19" s="124">
        <v>13</v>
      </c>
      <c r="B19" s="127" t="s">
        <v>381</v>
      </c>
      <c r="C19" s="126" t="s">
        <v>273</v>
      </c>
      <c r="D19" s="125">
        <v>80</v>
      </c>
      <c r="E19" s="125">
        <v>80</v>
      </c>
    </row>
    <row r="20" spans="1:5" ht="20.149999999999999" customHeight="1" x14ac:dyDescent="0.35">
      <c r="A20" s="124">
        <v>14</v>
      </c>
      <c r="B20" s="127" t="s">
        <v>147</v>
      </c>
      <c r="C20" s="126" t="s">
        <v>276</v>
      </c>
      <c r="D20" s="125">
        <v>90</v>
      </c>
      <c r="E20" s="125">
        <v>85</v>
      </c>
    </row>
    <row r="21" spans="1:5" ht="20.149999999999999" customHeight="1" x14ac:dyDescent="0.35">
      <c r="A21" s="124">
        <v>15</v>
      </c>
      <c r="B21" s="125" t="s">
        <v>149</v>
      </c>
      <c r="C21" s="126" t="s">
        <v>278</v>
      </c>
      <c r="D21" s="125">
        <v>75</v>
      </c>
      <c r="E21" s="125">
        <v>80</v>
      </c>
    </row>
    <row r="22" spans="1:5" ht="20.149999999999999" customHeight="1" x14ac:dyDescent="0.35">
      <c r="A22" s="124">
        <v>16</v>
      </c>
      <c r="B22" s="128" t="s">
        <v>155</v>
      </c>
      <c r="C22" s="126" t="s">
        <v>285</v>
      </c>
      <c r="D22" s="125">
        <v>85</v>
      </c>
      <c r="E22" s="125">
        <v>85</v>
      </c>
    </row>
    <row r="23" spans="1:5" ht="20.149999999999999" customHeight="1" x14ac:dyDescent="0.35">
      <c r="A23" s="124">
        <v>17</v>
      </c>
      <c r="B23" s="127" t="s">
        <v>156</v>
      </c>
      <c r="C23" s="126" t="s">
        <v>286</v>
      </c>
      <c r="D23" s="125">
        <v>75</v>
      </c>
      <c r="E23" s="125">
        <v>75</v>
      </c>
    </row>
    <row r="24" spans="1:5" ht="20.149999999999999" customHeight="1" x14ac:dyDescent="0.35">
      <c r="A24" s="124">
        <v>18</v>
      </c>
      <c r="B24" s="127" t="s">
        <v>389</v>
      </c>
      <c r="C24" s="126" t="s">
        <v>295</v>
      </c>
      <c r="D24" s="125">
        <v>80</v>
      </c>
      <c r="E24" s="125">
        <v>75</v>
      </c>
    </row>
    <row r="25" spans="1:5" ht="20.149999999999999" customHeight="1" x14ac:dyDescent="0.35">
      <c r="A25" s="124">
        <v>19</v>
      </c>
      <c r="B25" s="128" t="s">
        <v>164</v>
      </c>
      <c r="C25" s="126" t="s">
        <v>296</v>
      </c>
      <c r="D25" s="125">
        <v>85</v>
      </c>
      <c r="E25" s="125">
        <v>80</v>
      </c>
    </row>
    <row r="26" spans="1:5" ht="20.149999999999999" customHeight="1" x14ac:dyDescent="0.35">
      <c r="A26" s="124">
        <v>20</v>
      </c>
      <c r="B26" s="127" t="s">
        <v>165</v>
      </c>
      <c r="C26" s="126" t="s">
        <v>297</v>
      </c>
      <c r="D26" s="125">
        <v>90</v>
      </c>
      <c r="E26" s="125">
        <v>95</v>
      </c>
    </row>
    <row r="27" spans="1:5" ht="20.149999999999999" customHeight="1" x14ac:dyDescent="0.35">
      <c r="A27" s="124">
        <v>21</v>
      </c>
      <c r="B27" s="125" t="s">
        <v>168</v>
      </c>
      <c r="C27" s="126" t="s">
        <v>300</v>
      </c>
      <c r="D27" s="125">
        <v>80</v>
      </c>
      <c r="E27" s="125">
        <v>80</v>
      </c>
    </row>
    <row r="28" spans="1:5" ht="20.149999999999999" customHeight="1" x14ac:dyDescent="0.35">
      <c r="A28" s="124">
        <v>22</v>
      </c>
      <c r="B28" s="128" t="s">
        <v>169</v>
      </c>
      <c r="C28" s="126" t="s">
        <v>301</v>
      </c>
      <c r="D28" s="125">
        <v>80</v>
      </c>
      <c r="E28" s="125">
        <v>80</v>
      </c>
    </row>
    <row r="29" spans="1:5" ht="20.149999999999999" customHeight="1" x14ac:dyDescent="0.35">
      <c r="A29" s="124">
        <v>23</v>
      </c>
      <c r="B29" s="127" t="s">
        <v>171</v>
      </c>
      <c r="C29" s="126" t="s">
        <v>303</v>
      </c>
      <c r="D29" s="125">
        <v>80</v>
      </c>
      <c r="E29" s="125">
        <v>85</v>
      </c>
    </row>
    <row r="30" spans="1:5" ht="20.149999999999999" customHeight="1" x14ac:dyDescent="0.35">
      <c r="A30" s="124">
        <v>24</v>
      </c>
      <c r="B30" s="127" t="s">
        <v>178</v>
      </c>
      <c r="C30" s="126" t="s">
        <v>310</v>
      </c>
      <c r="D30" s="125">
        <v>85</v>
      </c>
      <c r="E30" s="125">
        <v>85</v>
      </c>
    </row>
    <row r="31" spans="1:5" ht="20.149999999999999" customHeight="1" x14ac:dyDescent="0.35">
      <c r="A31" s="124">
        <v>25</v>
      </c>
      <c r="B31" s="128" t="s">
        <v>180</v>
      </c>
      <c r="C31" s="126" t="s">
        <v>312</v>
      </c>
      <c r="D31" s="125">
        <v>80</v>
      </c>
      <c r="E31" s="125">
        <v>80</v>
      </c>
    </row>
    <row r="32" spans="1:5" ht="20.149999999999999" customHeight="1" x14ac:dyDescent="0.35">
      <c r="A32" s="124">
        <v>26</v>
      </c>
      <c r="B32" s="128" t="s">
        <v>182</v>
      </c>
      <c r="C32" s="126" t="s">
        <v>314</v>
      </c>
      <c r="D32" s="125">
        <v>75</v>
      </c>
      <c r="E32" s="125">
        <v>80</v>
      </c>
    </row>
    <row r="33" spans="1:5" ht="20.149999999999999" customHeight="1" x14ac:dyDescent="0.35">
      <c r="A33" s="124">
        <v>27</v>
      </c>
      <c r="B33" s="127" t="s">
        <v>385</v>
      </c>
      <c r="C33" s="126" t="s">
        <v>315</v>
      </c>
      <c r="D33" s="125">
        <v>80</v>
      </c>
      <c r="E33" s="125">
        <v>85</v>
      </c>
    </row>
    <row r="34" spans="1:5" ht="20.149999999999999" customHeight="1" x14ac:dyDescent="0.35">
      <c r="A34" s="124">
        <v>28</v>
      </c>
      <c r="B34" s="127" t="s">
        <v>183</v>
      </c>
      <c r="C34" s="126" t="s">
        <v>316</v>
      </c>
      <c r="D34" s="127">
        <v>80</v>
      </c>
      <c r="E34" s="127">
        <v>80</v>
      </c>
    </row>
    <row r="35" spans="1:5" ht="20.149999999999999" customHeight="1" x14ac:dyDescent="0.35">
      <c r="A35" s="124">
        <v>29</v>
      </c>
      <c r="B35" s="128" t="s">
        <v>184</v>
      </c>
      <c r="C35" s="126" t="s">
        <v>317</v>
      </c>
      <c r="D35" s="127">
        <v>75</v>
      </c>
      <c r="E35" s="127">
        <v>80</v>
      </c>
    </row>
    <row r="36" spans="1:5" ht="20.149999999999999" customHeight="1" x14ac:dyDescent="0.35">
      <c r="A36" s="124">
        <v>30</v>
      </c>
      <c r="B36" s="128" t="s">
        <v>185</v>
      </c>
      <c r="C36" s="126" t="s">
        <v>318</v>
      </c>
      <c r="D36" s="125">
        <v>85</v>
      </c>
      <c r="E36" s="125">
        <v>85</v>
      </c>
    </row>
    <row r="37" spans="1:5" ht="20.149999999999999" customHeight="1" x14ac:dyDescent="0.35">
      <c r="A37" s="124">
        <v>31</v>
      </c>
      <c r="B37" s="127" t="s">
        <v>186</v>
      </c>
      <c r="C37" s="126" t="s">
        <v>319</v>
      </c>
      <c r="D37" s="125">
        <v>80</v>
      </c>
      <c r="E37" s="125">
        <v>80</v>
      </c>
    </row>
    <row r="38" spans="1:5" ht="20.149999999999999" customHeight="1" x14ac:dyDescent="0.35">
      <c r="A38" s="124">
        <v>32</v>
      </c>
      <c r="B38" s="127" t="s">
        <v>188</v>
      </c>
      <c r="C38" s="126" t="s">
        <v>322</v>
      </c>
      <c r="D38" s="125">
        <v>75</v>
      </c>
      <c r="E38" s="125">
        <v>80</v>
      </c>
    </row>
    <row r="39" spans="1:5" ht="20.149999999999999" customHeight="1" x14ac:dyDescent="0.35">
      <c r="A39" s="124">
        <v>33</v>
      </c>
      <c r="B39" s="127" t="s">
        <v>387</v>
      </c>
      <c r="C39" s="126" t="s">
        <v>324</v>
      </c>
      <c r="D39" s="125">
        <v>85</v>
      </c>
      <c r="E39" s="125">
        <v>80</v>
      </c>
    </row>
    <row r="40" spans="1:5" ht="20.149999999999999" customHeight="1" x14ac:dyDescent="0.35">
      <c r="A40" s="124">
        <v>34</v>
      </c>
      <c r="B40" s="128" t="s">
        <v>192</v>
      </c>
      <c r="C40" s="126" t="s">
        <v>327</v>
      </c>
      <c r="D40" s="127">
        <v>80</v>
      </c>
      <c r="E40" s="129">
        <v>85</v>
      </c>
    </row>
    <row r="41" spans="1:5" ht="20.149999999999999" customHeight="1" x14ac:dyDescent="0.35">
      <c r="A41" s="124">
        <v>35</v>
      </c>
      <c r="B41" s="127" t="s">
        <v>196</v>
      </c>
      <c r="C41" s="126" t="s">
        <v>331</v>
      </c>
      <c r="D41" s="125">
        <v>85</v>
      </c>
      <c r="E41" s="125">
        <v>90</v>
      </c>
    </row>
    <row r="42" spans="1:5" s="53" customFormat="1" ht="19.5" customHeight="1" x14ac:dyDescent="0.35">
      <c r="A42" s="124">
        <v>36</v>
      </c>
      <c r="B42" s="127" t="s">
        <v>204</v>
      </c>
      <c r="C42" s="126" t="s">
        <v>339</v>
      </c>
      <c r="D42" s="130">
        <v>75</v>
      </c>
      <c r="E42" s="130">
        <v>75</v>
      </c>
    </row>
    <row r="43" spans="1:5" ht="15" customHeight="1" thickBot="1" x14ac:dyDescent="0.4">
      <c r="A43" s="144" t="s">
        <v>540</v>
      </c>
      <c r="B43" s="145"/>
      <c r="C43" s="121"/>
      <c r="D43" s="122">
        <f>AVERAGE(D7:D42)</f>
        <v>80.972222222222229</v>
      </c>
      <c r="E43" s="123">
        <f>AVERAGE(E7:E42)</f>
        <v>82.083333333333329</v>
      </c>
    </row>
    <row r="45" spans="1:5" x14ac:dyDescent="0.35">
      <c r="A45" s="101" t="s">
        <v>7</v>
      </c>
      <c r="B45" s="102"/>
    </row>
    <row r="46" spans="1:5" x14ac:dyDescent="0.35">
      <c r="A46" s="101" t="s">
        <v>6</v>
      </c>
      <c r="B46" s="102"/>
    </row>
    <row r="48" spans="1:5" ht="15.5" x14ac:dyDescent="0.35">
      <c r="A48" s="135" t="s">
        <v>552</v>
      </c>
      <c r="B48" s="135"/>
      <c r="C48" s="135"/>
      <c r="D48" s="135"/>
      <c r="E48" s="135"/>
    </row>
    <row r="49" spans="1:5" ht="15.5" x14ac:dyDescent="0.35">
      <c r="A49" s="135" t="s">
        <v>393</v>
      </c>
      <c r="B49" s="135"/>
      <c r="C49" s="135"/>
      <c r="D49" s="135"/>
      <c r="E49" s="135"/>
    </row>
    <row r="50" spans="1:5" ht="15.5" x14ac:dyDescent="0.35">
      <c r="A50" s="136" t="s">
        <v>1</v>
      </c>
      <c r="B50" s="136"/>
      <c r="C50" s="136"/>
      <c r="D50" s="136"/>
      <c r="E50" s="136"/>
    </row>
    <row r="51" spans="1:5" x14ac:dyDescent="0.35">
      <c r="A51" s="73"/>
      <c r="B51" s="73"/>
      <c r="C51" s="57"/>
    </row>
    <row r="52" spans="1:5" ht="14.5" thickBot="1" x14ac:dyDescent="0.4">
      <c r="A52" s="139" t="s">
        <v>538</v>
      </c>
      <c r="B52" s="139"/>
      <c r="C52" s="139"/>
      <c r="D52" s="139"/>
      <c r="E52" s="139"/>
    </row>
    <row r="53" spans="1:5" ht="14.5" customHeight="1" x14ac:dyDescent="0.35">
      <c r="A53" s="118" t="s">
        <v>2</v>
      </c>
      <c r="B53" s="118" t="s">
        <v>3</v>
      </c>
      <c r="C53" s="119" t="s">
        <v>4</v>
      </c>
      <c r="D53" s="146" t="s">
        <v>553</v>
      </c>
      <c r="E53" s="147"/>
    </row>
    <row r="54" spans="1:5" x14ac:dyDescent="0.35">
      <c r="A54" s="124">
        <v>1</v>
      </c>
      <c r="B54" s="125" t="s">
        <v>119</v>
      </c>
      <c r="C54" s="126" t="s">
        <v>241</v>
      </c>
      <c r="D54" s="125">
        <v>75</v>
      </c>
      <c r="E54" s="125"/>
    </row>
    <row r="55" spans="1:5" x14ac:dyDescent="0.35">
      <c r="A55" s="124">
        <v>2</v>
      </c>
      <c r="B55" s="127" t="s">
        <v>120</v>
      </c>
      <c r="C55" s="126" t="s">
        <v>242</v>
      </c>
      <c r="D55" s="125">
        <v>80</v>
      </c>
      <c r="E55" s="125"/>
    </row>
    <row r="56" spans="1:5" x14ac:dyDescent="0.35">
      <c r="A56" s="124">
        <v>3</v>
      </c>
      <c r="B56" s="128" t="s">
        <v>124</v>
      </c>
      <c r="C56" s="126" t="s">
        <v>248</v>
      </c>
      <c r="D56" s="125">
        <v>80</v>
      </c>
      <c r="E56" s="125"/>
    </row>
    <row r="57" spans="1:5" x14ac:dyDescent="0.35">
      <c r="A57" s="124">
        <v>4</v>
      </c>
      <c r="B57" s="128" t="s">
        <v>129</v>
      </c>
      <c r="C57" s="126" t="s">
        <v>253</v>
      </c>
      <c r="D57" s="125">
        <v>80</v>
      </c>
      <c r="E57" s="125"/>
    </row>
    <row r="58" spans="1:5" x14ac:dyDescent="0.35">
      <c r="A58" s="124">
        <v>5</v>
      </c>
      <c r="B58" s="127" t="s">
        <v>130</v>
      </c>
      <c r="C58" s="126" t="s">
        <v>254</v>
      </c>
      <c r="D58" s="125">
        <v>85</v>
      </c>
      <c r="E58" s="125"/>
    </row>
    <row r="59" spans="1:5" x14ac:dyDescent="0.35">
      <c r="A59" s="124">
        <v>6</v>
      </c>
      <c r="B59" s="127" t="s">
        <v>133</v>
      </c>
      <c r="C59" s="126" t="s">
        <v>257</v>
      </c>
      <c r="D59" s="125">
        <v>85</v>
      </c>
      <c r="E59" s="125"/>
    </row>
    <row r="60" spans="1:5" x14ac:dyDescent="0.35">
      <c r="A60" s="124">
        <v>7</v>
      </c>
      <c r="B60" s="127" t="s">
        <v>134</v>
      </c>
      <c r="C60" s="126" t="s">
        <v>258</v>
      </c>
      <c r="D60" s="125">
        <v>85</v>
      </c>
      <c r="E60" s="125"/>
    </row>
    <row r="61" spans="1:5" x14ac:dyDescent="0.35">
      <c r="A61" s="124">
        <v>8</v>
      </c>
      <c r="B61" s="128" t="s">
        <v>135</v>
      </c>
      <c r="C61" s="126" t="s">
        <v>259</v>
      </c>
      <c r="D61" s="125">
        <v>75</v>
      </c>
      <c r="E61" s="125"/>
    </row>
    <row r="62" spans="1:5" x14ac:dyDescent="0.35">
      <c r="A62" s="124">
        <v>9</v>
      </c>
      <c r="B62" s="127" t="s">
        <v>138</v>
      </c>
      <c r="C62" s="126" t="s">
        <v>263</v>
      </c>
      <c r="D62" s="125">
        <v>80</v>
      </c>
      <c r="E62" s="125"/>
    </row>
    <row r="63" spans="1:5" x14ac:dyDescent="0.35">
      <c r="A63" s="124">
        <v>10</v>
      </c>
      <c r="B63" s="128" t="s">
        <v>139</v>
      </c>
      <c r="C63" s="126" t="s">
        <v>264</v>
      </c>
      <c r="D63" s="125">
        <v>80</v>
      </c>
      <c r="E63" s="125"/>
    </row>
    <row r="64" spans="1:5" x14ac:dyDescent="0.35">
      <c r="A64" s="124">
        <v>11</v>
      </c>
      <c r="B64" s="127" t="s">
        <v>142</v>
      </c>
      <c r="C64" s="126" t="s">
        <v>267</v>
      </c>
      <c r="D64" s="125">
        <v>85</v>
      </c>
      <c r="E64" s="125"/>
    </row>
    <row r="65" spans="1:5" x14ac:dyDescent="0.35">
      <c r="A65" s="124">
        <v>12</v>
      </c>
      <c r="B65" s="127" t="s">
        <v>143</v>
      </c>
      <c r="C65" s="126" t="s">
        <v>268</v>
      </c>
      <c r="D65" s="125">
        <v>85</v>
      </c>
      <c r="E65" s="125"/>
    </row>
    <row r="66" spans="1:5" x14ac:dyDescent="0.35">
      <c r="A66" s="124">
        <v>13</v>
      </c>
      <c r="B66" s="127" t="s">
        <v>381</v>
      </c>
      <c r="C66" s="126" t="s">
        <v>273</v>
      </c>
      <c r="D66" s="125">
        <v>80</v>
      </c>
      <c r="E66" s="125"/>
    </row>
    <row r="67" spans="1:5" x14ac:dyDescent="0.35">
      <c r="A67" s="124">
        <v>14</v>
      </c>
      <c r="B67" s="127" t="s">
        <v>147</v>
      </c>
      <c r="C67" s="126" t="s">
        <v>276</v>
      </c>
      <c r="D67" s="125">
        <v>80</v>
      </c>
      <c r="E67" s="125"/>
    </row>
    <row r="68" spans="1:5" x14ac:dyDescent="0.35">
      <c r="A68" s="124">
        <v>15</v>
      </c>
      <c r="B68" s="125" t="s">
        <v>149</v>
      </c>
      <c r="C68" s="126" t="s">
        <v>278</v>
      </c>
      <c r="D68" s="125">
        <v>80</v>
      </c>
      <c r="E68" s="125"/>
    </row>
    <row r="69" spans="1:5" x14ac:dyDescent="0.35">
      <c r="A69" s="124">
        <v>16</v>
      </c>
      <c r="B69" s="128" t="s">
        <v>155</v>
      </c>
      <c r="C69" s="126" t="s">
        <v>285</v>
      </c>
      <c r="D69" s="125">
        <v>85</v>
      </c>
      <c r="E69" s="125"/>
    </row>
    <row r="70" spans="1:5" x14ac:dyDescent="0.35">
      <c r="A70" s="124">
        <v>17</v>
      </c>
      <c r="B70" s="127" t="s">
        <v>156</v>
      </c>
      <c r="C70" s="126" t="s">
        <v>286</v>
      </c>
      <c r="D70" s="125">
        <v>75</v>
      </c>
      <c r="E70" s="125"/>
    </row>
    <row r="71" spans="1:5" x14ac:dyDescent="0.35">
      <c r="A71" s="124">
        <v>18</v>
      </c>
      <c r="B71" s="127" t="s">
        <v>389</v>
      </c>
      <c r="C71" s="126" t="s">
        <v>295</v>
      </c>
      <c r="D71" s="125">
        <v>80</v>
      </c>
      <c r="E71" s="125"/>
    </row>
    <row r="72" spans="1:5" x14ac:dyDescent="0.35">
      <c r="A72" s="124">
        <v>19</v>
      </c>
      <c r="B72" s="128" t="s">
        <v>164</v>
      </c>
      <c r="C72" s="126" t="s">
        <v>296</v>
      </c>
      <c r="D72" s="125">
        <v>85</v>
      </c>
      <c r="E72" s="125"/>
    </row>
    <row r="73" spans="1:5" x14ac:dyDescent="0.35">
      <c r="A73" s="124">
        <v>20</v>
      </c>
      <c r="B73" s="127" t="s">
        <v>165</v>
      </c>
      <c r="C73" s="126" t="s">
        <v>297</v>
      </c>
      <c r="D73" s="125">
        <v>90</v>
      </c>
      <c r="E73" s="125"/>
    </row>
    <row r="74" spans="1:5" x14ac:dyDescent="0.35">
      <c r="A74" s="124">
        <v>21</v>
      </c>
      <c r="B74" s="125" t="s">
        <v>168</v>
      </c>
      <c r="C74" s="126" t="s">
        <v>300</v>
      </c>
      <c r="D74" s="125">
        <v>80</v>
      </c>
      <c r="E74" s="125"/>
    </row>
    <row r="75" spans="1:5" x14ac:dyDescent="0.35">
      <c r="A75" s="124">
        <v>22</v>
      </c>
      <c r="B75" s="128" t="s">
        <v>169</v>
      </c>
      <c r="C75" s="126" t="s">
        <v>301</v>
      </c>
      <c r="D75" s="125">
        <v>80</v>
      </c>
      <c r="E75" s="125"/>
    </row>
    <row r="76" spans="1:5" x14ac:dyDescent="0.35">
      <c r="A76" s="124">
        <v>23</v>
      </c>
      <c r="B76" s="127" t="s">
        <v>171</v>
      </c>
      <c r="C76" s="126" t="s">
        <v>303</v>
      </c>
      <c r="D76" s="125">
        <v>80</v>
      </c>
      <c r="E76" s="125"/>
    </row>
    <row r="77" spans="1:5" x14ac:dyDescent="0.35">
      <c r="A77" s="124">
        <v>24</v>
      </c>
      <c r="B77" s="127" t="s">
        <v>178</v>
      </c>
      <c r="C77" s="126" t="s">
        <v>310</v>
      </c>
      <c r="D77" s="125">
        <v>85</v>
      </c>
      <c r="E77" s="125"/>
    </row>
    <row r="78" spans="1:5" x14ac:dyDescent="0.35">
      <c r="A78" s="124">
        <v>25</v>
      </c>
      <c r="B78" s="128" t="s">
        <v>180</v>
      </c>
      <c r="C78" s="126" t="s">
        <v>312</v>
      </c>
      <c r="D78" s="125">
        <v>80</v>
      </c>
      <c r="E78" s="125"/>
    </row>
    <row r="79" spans="1:5" x14ac:dyDescent="0.35">
      <c r="A79" s="124">
        <v>26</v>
      </c>
      <c r="B79" s="128" t="s">
        <v>182</v>
      </c>
      <c r="C79" s="126" t="s">
        <v>314</v>
      </c>
      <c r="D79" s="125">
        <v>75</v>
      </c>
      <c r="E79" s="125"/>
    </row>
    <row r="80" spans="1:5" x14ac:dyDescent="0.35">
      <c r="A80" s="124">
        <v>27</v>
      </c>
      <c r="B80" s="127" t="s">
        <v>385</v>
      </c>
      <c r="C80" s="126" t="s">
        <v>315</v>
      </c>
      <c r="D80" s="125">
        <v>80</v>
      </c>
      <c r="E80" s="125"/>
    </row>
    <row r="81" spans="1:5" x14ac:dyDescent="0.35">
      <c r="A81" s="124">
        <v>28</v>
      </c>
      <c r="B81" s="127" t="s">
        <v>183</v>
      </c>
      <c r="C81" s="126" t="s">
        <v>316</v>
      </c>
      <c r="D81" s="127">
        <v>80</v>
      </c>
      <c r="E81" s="127"/>
    </row>
    <row r="82" spans="1:5" x14ac:dyDescent="0.35">
      <c r="A82" s="124">
        <v>29</v>
      </c>
      <c r="B82" s="128" t="s">
        <v>184</v>
      </c>
      <c r="C82" s="126" t="s">
        <v>317</v>
      </c>
      <c r="D82" s="127">
        <v>80</v>
      </c>
      <c r="E82" s="127"/>
    </row>
    <row r="83" spans="1:5" x14ac:dyDescent="0.35">
      <c r="A83" s="124">
        <v>30</v>
      </c>
      <c r="B83" s="128" t="s">
        <v>185</v>
      </c>
      <c r="C83" s="126" t="s">
        <v>318</v>
      </c>
      <c r="D83" s="125">
        <v>85</v>
      </c>
      <c r="E83" s="125"/>
    </row>
    <row r="84" spans="1:5" x14ac:dyDescent="0.35">
      <c r="A84" s="124">
        <v>31</v>
      </c>
      <c r="B84" s="127" t="s">
        <v>186</v>
      </c>
      <c r="C84" s="126" t="s">
        <v>319</v>
      </c>
      <c r="D84" s="125">
        <v>80</v>
      </c>
      <c r="E84" s="125"/>
    </row>
    <row r="85" spans="1:5" x14ac:dyDescent="0.35">
      <c r="A85" s="124">
        <v>32</v>
      </c>
      <c r="B85" s="127" t="s">
        <v>188</v>
      </c>
      <c r="C85" s="126" t="s">
        <v>322</v>
      </c>
      <c r="D85" s="125">
        <v>80</v>
      </c>
      <c r="E85" s="125"/>
    </row>
    <row r="86" spans="1:5" x14ac:dyDescent="0.35">
      <c r="A86" s="124">
        <v>33</v>
      </c>
      <c r="B86" s="127" t="s">
        <v>387</v>
      </c>
      <c r="C86" s="126" t="s">
        <v>324</v>
      </c>
      <c r="D86" s="125">
        <v>85</v>
      </c>
      <c r="E86" s="125"/>
    </row>
    <row r="87" spans="1:5" x14ac:dyDescent="0.35">
      <c r="A87" s="124">
        <v>34</v>
      </c>
      <c r="B87" s="128" t="s">
        <v>192</v>
      </c>
      <c r="C87" s="126" t="s">
        <v>327</v>
      </c>
      <c r="D87" s="127">
        <v>80</v>
      </c>
      <c r="E87" s="129"/>
    </row>
    <row r="88" spans="1:5" x14ac:dyDescent="0.35">
      <c r="A88" s="124">
        <v>35</v>
      </c>
      <c r="B88" s="127" t="s">
        <v>196</v>
      </c>
      <c r="C88" s="126" t="s">
        <v>331</v>
      </c>
      <c r="D88" s="125">
        <v>85</v>
      </c>
      <c r="E88" s="125"/>
    </row>
    <row r="89" spans="1:5" x14ac:dyDescent="0.35">
      <c r="A89" s="124">
        <v>36</v>
      </c>
      <c r="B89" s="127" t="s">
        <v>204</v>
      </c>
      <c r="C89" s="126" t="s">
        <v>339</v>
      </c>
      <c r="D89" s="130">
        <v>75</v>
      </c>
      <c r="E89" s="130"/>
    </row>
    <row r="90" spans="1:5" ht="14.5" thickBot="1" x14ac:dyDescent="0.4">
      <c r="A90" s="144" t="s">
        <v>540</v>
      </c>
      <c r="B90" s="145"/>
      <c r="C90" s="121"/>
      <c r="D90" s="122">
        <f>AVERAGE(D54:D89)</f>
        <v>81.111111111111114</v>
      </c>
      <c r="E90" s="123"/>
    </row>
    <row r="92" spans="1:5" x14ac:dyDescent="0.35">
      <c r="A92" s="101" t="s">
        <v>7</v>
      </c>
      <c r="B92" s="102"/>
    </row>
    <row r="93" spans="1:5" x14ac:dyDescent="0.35">
      <c r="A93" s="101" t="s">
        <v>6</v>
      </c>
      <c r="B93" s="102"/>
    </row>
  </sheetData>
  <mergeCells count="11">
    <mergeCell ref="A48:E48"/>
    <mergeCell ref="A49:E49"/>
    <mergeCell ref="A50:E50"/>
    <mergeCell ref="A52:E52"/>
    <mergeCell ref="A90:B90"/>
    <mergeCell ref="D53:E53"/>
    <mergeCell ref="A1:E1"/>
    <mergeCell ref="A2:E2"/>
    <mergeCell ref="A3:E3"/>
    <mergeCell ref="A43:B43"/>
    <mergeCell ref="A5:E5"/>
  </mergeCells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0F9A-9F55-4198-8B44-CAD7748433FF}">
  <sheetPr>
    <tabColor rgb="FF7030A0"/>
  </sheetPr>
  <dimension ref="A1:E93"/>
  <sheetViews>
    <sheetView topLeftCell="A63" zoomScale="60" zoomScaleNormal="60" zoomScaleSheetLayoutView="80" zoomScalePageLayoutView="90" workbookViewId="0">
      <selection activeCell="H70" sqref="H70"/>
    </sheetView>
  </sheetViews>
  <sheetFormatPr defaultColWidth="9.1796875" defaultRowHeight="14" x14ac:dyDescent="0.35"/>
  <cols>
    <col min="1" max="1" width="4.26953125" style="101" bestFit="1" customWidth="1"/>
    <col min="2" max="2" width="38.1796875" style="76" customWidth="1"/>
    <col min="3" max="3" width="15.81640625" style="94" bestFit="1" customWidth="1"/>
    <col min="4" max="4" width="13.1796875" style="101" customWidth="1"/>
    <col min="5" max="5" width="13.1796875" style="76" customWidth="1"/>
    <col min="6" max="16384" width="9.1796875" style="76"/>
  </cols>
  <sheetData>
    <row r="1" spans="1:5" ht="15.5" x14ac:dyDescent="0.35">
      <c r="A1" s="135" t="s">
        <v>555</v>
      </c>
      <c r="B1" s="135"/>
      <c r="C1" s="135"/>
      <c r="D1" s="135"/>
      <c r="E1" s="135"/>
    </row>
    <row r="2" spans="1:5" ht="15.5" x14ac:dyDescent="0.35">
      <c r="A2" s="135" t="s">
        <v>394</v>
      </c>
      <c r="B2" s="135"/>
      <c r="C2" s="135"/>
      <c r="D2" s="135"/>
      <c r="E2" s="135"/>
    </row>
    <row r="3" spans="1:5" ht="15.5" x14ac:dyDescent="0.35">
      <c r="A3" s="136" t="s">
        <v>1</v>
      </c>
      <c r="B3" s="136"/>
      <c r="C3" s="136"/>
      <c r="D3" s="136"/>
      <c r="E3" s="136"/>
    </row>
    <row r="4" spans="1:5" x14ac:dyDescent="0.35">
      <c r="A4" s="93"/>
      <c r="B4" s="93"/>
      <c r="C4" s="93"/>
      <c r="D4" s="93"/>
      <c r="E4" s="93"/>
    </row>
    <row r="5" spans="1:5" ht="14.5" thickBot="1" x14ac:dyDescent="0.4">
      <c r="A5" s="75" t="s">
        <v>538</v>
      </c>
      <c r="D5" s="93"/>
    </row>
    <row r="6" spans="1:5" ht="25" customHeight="1" thickBot="1" x14ac:dyDescent="0.4">
      <c r="A6" s="77" t="s">
        <v>2</v>
      </c>
      <c r="B6" s="77" t="s">
        <v>3</v>
      </c>
      <c r="C6" s="78" t="s">
        <v>4</v>
      </c>
      <c r="D6" s="77" t="s">
        <v>391</v>
      </c>
      <c r="E6" s="79" t="s">
        <v>392</v>
      </c>
    </row>
    <row r="7" spans="1:5" ht="20.149999999999999" customHeight="1" x14ac:dyDescent="0.35">
      <c r="A7" s="80">
        <v>1</v>
      </c>
      <c r="B7" s="95" t="s">
        <v>122</v>
      </c>
      <c r="C7" s="82" t="s">
        <v>244</v>
      </c>
      <c r="D7" s="86">
        <v>80</v>
      </c>
      <c r="E7" s="86">
        <v>80</v>
      </c>
    </row>
    <row r="8" spans="1:5" ht="20.149999999999999" customHeight="1" x14ac:dyDescent="0.35">
      <c r="A8" s="83">
        <v>2</v>
      </c>
      <c r="B8" s="86" t="s">
        <v>123</v>
      </c>
      <c r="C8" s="85" t="s">
        <v>246</v>
      </c>
      <c r="D8" s="86">
        <v>80</v>
      </c>
      <c r="E8" s="86">
        <v>85</v>
      </c>
    </row>
    <row r="9" spans="1:5" ht="20.149999999999999" customHeight="1" x14ac:dyDescent="0.35">
      <c r="A9" s="83">
        <v>3</v>
      </c>
      <c r="B9" s="84" t="s">
        <v>127</v>
      </c>
      <c r="C9" s="85" t="s">
        <v>251</v>
      </c>
      <c r="D9" s="86">
        <v>80</v>
      </c>
      <c r="E9" s="86">
        <v>85</v>
      </c>
    </row>
    <row r="10" spans="1:5" ht="20.149999999999999" customHeight="1" x14ac:dyDescent="0.35">
      <c r="A10" s="96">
        <v>4</v>
      </c>
      <c r="B10" s="87" t="s">
        <v>131</v>
      </c>
      <c r="C10" s="85" t="s">
        <v>255</v>
      </c>
      <c r="D10" s="86">
        <v>80</v>
      </c>
      <c r="E10" s="86">
        <v>80</v>
      </c>
    </row>
    <row r="11" spans="1:5" ht="20.149999999999999" customHeight="1" x14ac:dyDescent="0.35">
      <c r="A11" s="83">
        <v>5</v>
      </c>
      <c r="B11" s="84" t="s">
        <v>132</v>
      </c>
      <c r="C11" s="85" t="s">
        <v>256</v>
      </c>
      <c r="D11" s="86">
        <v>85</v>
      </c>
      <c r="E11" s="86">
        <v>85</v>
      </c>
    </row>
    <row r="12" spans="1:5" ht="20.149999999999999" customHeight="1" x14ac:dyDescent="0.35">
      <c r="A12" s="96">
        <v>6</v>
      </c>
      <c r="B12" s="84" t="s">
        <v>136</v>
      </c>
      <c r="C12" s="85" t="s">
        <v>260</v>
      </c>
      <c r="D12" s="86">
        <v>90</v>
      </c>
      <c r="E12" s="86">
        <v>95</v>
      </c>
    </row>
    <row r="13" spans="1:5" ht="20.149999999999999" customHeight="1" x14ac:dyDescent="0.35">
      <c r="A13" s="83">
        <v>7</v>
      </c>
      <c r="B13" s="87" t="s">
        <v>137</v>
      </c>
      <c r="C13" s="85" t="s">
        <v>261</v>
      </c>
      <c r="D13" s="86">
        <v>85</v>
      </c>
      <c r="E13" s="86">
        <v>90</v>
      </c>
    </row>
    <row r="14" spans="1:5" ht="20.149999999999999" customHeight="1" x14ac:dyDescent="0.35">
      <c r="A14" s="96">
        <v>8</v>
      </c>
      <c r="B14" s="84" t="s">
        <v>141</v>
      </c>
      <c r="C14" s="85" t="s">
        <v>266</v>
      </c>
      <c r="D14" s="86">
        <v>90</v>
      </c>
      <c r="E14" s="86">
        <v>95</v>
      </c>
    </row>
    <row r="15" spans="1:5" ht="20.149999999999999" customHeight="1" x14ac:dyDescent="0.35">
      <c r="A15" s="83">
        <v>9</v>
      </c>
      <c r="B15" s="84" t="s">
        <v>144</v>
      </c>
      <c r="C15" s="85" t="s">
        <v>269</v>
      </c>
      <c r="D15" s="86">
        <v>80</v>
      </c>
      <c r="E15" s="86">
        <v>80</v>
      </c>
    </row>
    <row r="16" spans="1:5" ht="20.149999999999999" customHeight="1" x14ac:dyDescent="0.35">
      <c r="A16" s="96">
        <v>10</v>
      </c>
      <c r="B16" s="84" t="s">
        <v>378</v>
      </c>
      <c r="C16" s="85" t="s">
        <v>274</v>
      </c>
      <c r="D16" s="86">
        <v>80</v>
      </c>
      <c r="E16" s="86">
        <v>85</v>
      </c>
    </row>
    <row r="17" spans="1:5" ht="20.149999999999999" customHeight="1" x14ac:dyDescent="0.35">
      <c r="A17" s="83">
        <v>11</v>
      </c>
      <c r="B17" s="84" t="s">
        <v>379</v>
      </c>
      <c r="C17" s="85" t="s">
        <v>275</v>
      </c>
      <c r="D17" s="86">
        <v>85</v>
      </c>
      <c r="E17" s="86">
        <v>85</v>
      </c>
    </row>
    <row r="18" spans="1:5" ht="20.149999999999999" customHeight="1" x14ac:dyDescent="0.35">
      <c r="A18" s="96">
        <v>12</v>
      </c>
      <c r="B18" s="84" t="s">
        <v>148</v>
      </c>
      <c r="C18" s="85" t="s">
        <v>277</v>
      </c>
      <c r="D18" s="86">
        <v>85</v>
      </c>
      <c r="E18" s="86">
        <v>85</v>
      </c>
    </row>
    <row r="19" spans="1:5" ht="20.149999999999999" customHeight="1" x14ac:dyDescent="0.35">
      <c r="A19" s="83">
        <v>13</v>
      </c>
      <c r="B19" s="87" t="s">
        <v>150</v>
      </c>
      <c r="C19" s="85" t="s">
        <v>279</v>
      </c>
      <c r="D19" s="86">
        <v>80</v>
      </c>
      <c r="E19" s="86">
        <v>85</v>
      </c>
    </row>
    <row r="20" spans="1:5" ht="20.149999999999999" customHeight="1" x14ac:dyDescent="0.35">
      <c r="A20" s="96">
        <v>14</v>
      </c>
      <c r="B20" s="84" t="s">
        <v>151</v>
      </c>
      <c r="C20" s="85" t="s">
        <v>280</v>
      </c>
      <c r="D20" s="86">
        <v>85</v>
      </c>
      <c r="E20" s="86">
        <v>90</v>
      </c>
    </row>
    <row r="21" spans="1:5" ht="20.149999999999999" customHeight="1" x14ac:dyDescent="0.35">
      <c r="A21" s="83">
        <v>15</v>
      </c>
      <c r="B21" s="84" t="s">
        <v>152</v>
      </c>
      <c r="C21" s="85" t="s">
        <v>281</v>
      </c>
      <c r="D21" s="86">
        <v>80</v>
      </c>
      <c r="E21" s="86">
        <v>80</v>
      </c>
    </row>
    <row r="22" spans="1:5" ht="20.149999999999999" customHeight="1" x14ac:dyDescent="0.35">
      <c r="A22" s="96">
        <v>16</v>
      </c>
      <c r="B22" s="84" t="s">
        <v>153</v>
      </c>
      <c r="C22" s="85" t="s">
        <v>282</v>
      </c>
      <c r="D22" s="86">
        <v>85</v>
      </c>
      <c r="E22" s="86">
        <v>85</v>
      </c>
    </row>
    <row r="23" spans="1:5" ht="20.149999999999999" customHeight="1" x14ac:dyDescent="0.35">
      <c r="A23" s="83">
        <v>17</v>
      </c>
      <c r="B23" s="84" t="s">
        <v>154</v>
      </c>
      <c r="C23" s="85" t="s">
        <v>283</v>
      </c>
      <c r="D23" s="86">
        <v>80</v>
      </c>
      <c r="E23" s="86">
        <v>80</v>
      </c>
    </row>
    <row r="24" spans="1:5" ht="20.149999999999999" customHeight="1" x14ac:dyDescent="0.35">
      <c r="A24" s="96">
        <v>18</v>
      </c>
      <c r="B24" s="87" t="s">
        <v>157</v>
      </c>
      <c r="C24" s="85" t="s">
        <v>287</v>
      </c>
      <c r="D24" s="86">
        <v>90</v>
      </c>
      <c r="E24" s="86">
        <v>100</v>
      </c>
    </row>
    <row r="25" spans="1:5" ht="20.149999999999999" customHeight="1" x14ac:dyDescent="0.35">
      <c r="A25" s="83">
        <v>19</v>
      </c>
      <c r="B25" s="84" t="s">
        <v>158</v>
      </c>
      <c r="C25" s="85" t="s">
        <v>288</v>
      </c>
      <c r="D25" s="86">
        <v>85</v>
      </c>
      <c r="E25" s="86">
        <v>90</v>
      </c>
    </row>
    <row r="26" spans="1:5" ht="20.149999999999999" customHeight="1" x14ac:dyDescent="0.35">
      <c r="A26" s="96">
        <v>20</v>
      </c>
      <c r="B26" s="84" t="s">
        <v>384</v>
      </c>
      <c r="C26" s="85" t="s">
        <v>291</v>
      </c>
      <c r="D26" s="86">
        <v>90</v>
      </c>
      <c r="E26" s="86">
        <v>95</v>
      </c>
    </row>
    <row r="27" spans="1:5" ht="20.149999999999999" customHeight="1" x14ac:dyDescent="0.35">
      <c r="A27" s="83">
        <v>21</v>
      </c>
      <c r="B27" s="84" t="s">
        <v>161</v>
      </c>
      <c r="C27" s="85" t="s">
        <v>292</v>
      </c>
      <c r="D27" s="86">
        <v>80</v>
      </c>
      <c r="E27" s="86">
        <v>85</v>
      </c>
    </row>
    <row r="28" spans="1:5" ht="20.149999999999999" customHeight="1" x14ac:dyDescent="0.35">
      <c r="A28" s="96">
        <v>22</v>
      </c>
      <c r="B28" s="84" t="s">
        <v>166</v>
      </c>
      <c r="C28" s="85" t="s">
        <v>298</v>
      </c>
      <c r="D28" s="86">
        <v>80</v>
      </c>
      <c r="E28" s="86">
        <v>80</v>
      </c>
    </row>
    <row r="29" spans="1:5" ht="20.149999999999999" customHeight="1" x14ac:dyDescent="0.35">
      <c r="A29" s="83">
        <v>23</v>
      </c>
      <c r="B29" s="84" t="s">
        <v>170</v>
      </c>
      <c r="C29" s="85" t="s">
        <v>302</v>
      </c>
      <c r="D29" s="86">
        <v>80</v>
      </c>
      <c r="E29" s="86">
        <v>85</v>
      </c>
    </row>
    <row r="30" spans="1:5" ht="20.149999999999999" customHeight="1" x14ac:dyDescent="0.35">
      <c r="A30" s="96">
        <v>24</v>
      </c>
      <c r="B30" s="97" t="s">
        <v>172</v>
      </c>
      <c r="C30" s="85" t="s">
        <v>304</v>
      </c>
      <c r="D30" s="86">
        <v>85</v>
      </c>
      <c r="E30" s="86">
        <v>90</v>
      </c>
    </row>
    <row r="31" spans="1:5" ht="20.149999999999999" customHeight="1" x14ac:dyDescent="0.35">
      <c r="A31" s="83">
        <v>25</v>
      </c>
      <c r="B31" s="84" t="s">
        <v>173</v>
      </c>
      <c r="C31" s="85" t="s">
        <v>305</v>
      </c>
      <c r="D31" s="86">
        <v>80</v>
      </c>
      <c r="E31" s="86">
        <v>85</v>
      </c>
    </row>
    <row r="32" spans="1:5" ht="20.149999999999999" customHeight="1" x14ac:dyDescent="0.35">
      <c r="A32" s="96">
        <v>26</v>
      </c>
      <c r="B32" s="87" t="s">
        <v>176</v>
      </c>
      <c r="C32" s="85" t="s">
        <v>308</v>
      </c>
      <c r="D32" s="86">
        <v>80</v>
      </c>
      <c r="E32" s="86">
        <v>80</v>
      </c>
    </row>
    <row r="33" spans="1:5" ht="20.149999999999999" customHeight="1" x14ac:dyDescent="0.35">
      <c r="A33" s="83">
        <v>27</v>
      </c>
      <c r="B33" s="84" t="s">
        <v>179</v>
      </c>
      <c r="C33" s="85" t="s">
        <v>311</v>
      </c>
      <c r="D33" s="86">
        <v>80</v>
      </c>
      <c r="E33" s="86">
        <v>85</v>
      </c>
    </row>
    <row r="34" spans="1:5" ht="20.149999999999999" customHeight="1" x14ac:dyDescent="0.35">
      <c r="A34" s="96">
        <v>28</v>
      </c>
      <c r="B34" s="87" t="s">
        <v>181</v>
      </c>
      <c r="C34" s="85" t="s">
        <v>313</v>
      </c>
      <c r="D34" s="84">
        <v>80</v>
      </c>
      <c r="E34" s="84">
        <v>80</v>
      </c>
    </row>
    <row r="35" spans="1:5" ht="20.149999999999999" customHeight="1" x14ac:dyDescent="0.35">
      <c r="A35" s="83">
        <v>29</v>
      </c>
      <c r="B35" s="84" t="s">
        <v>189</v>
      </c>
      <c r="C35" s="85" t="s">
        <v>323</v>
      </c>
      <c r="D35" s="84">
        <v>80</v>
      </c>
      <c r="E35" s="84">
        <v>85</v>
      </c>
    </row>
    <row r="36" spans="1:5" ht="20.149999999999999" customHeight="1" x14ac:dyDescent="0.35">
      <c r="A36" s="96">
        <v>30</v>
      </c>
      <c r="B36" s="84" t="s">
        <v>191</v>
      </c>
      <c r="C36" s="85" t="s">
        <v>326</v>
      </c>
      <c r="D36" s="106">
        <v>85</v>
      </c>
      <c r="E36" s="106">
        <v>85</v>
      </c>
    </row>
    <row r="37" spans="1:5" ht="20.149999999999999" customHeight="1" x14ac:dyDescent="0.35">
      <c r="A37" s="83">
        <v>31</v>
      </c>
      <c r="B37" s="87" t="s">
        <v>199</v>
      </c>
      <c r="C37" s="85" t="s">
        <v>334</v>
      </c>
      <c r="D37" s="106">
        <v>85</v>
      </c>
      <c r="E37" s="106">
        <v>80</v>
      </c>
    </row>
    <row r="38" spans="1:5" ht="20.149999999999999" customHeight="1" x14ac:dyDescent="0.35">
      <c r="A38" s="96">
        <v>32</v>
      </c>
      <c r="B38" s="87" t="s">
        <v>201</v>
      </c>
      <c r="C38" s="85" t="s">
        <v>336</v>
      </c>
      <c r="D38" s="106">
        <v>80</v>
      </c>
      <c r="E38" s="106">
        <v>85</v>
      </c>
    </row>
    <row r="39" spans="1:5" ht="20.149999999999999" customHeight="1" x14ac:dyDescent="0.35">
      <c r="A39" s="96">
        <v>33</v>
      </c>
      <c r="B39" s="84" t="s">
        <v>202</v>
      </c>
      <c r="C39" s="85" t="s">
        <v>337</v>
      </c>
      <c r="D39" s="106">
        <v>80</v>
      </c>
      <c r="E39" s="106">
        <v>85</v>
      </c>
    </row>
    <row r="40" spans="1:5" ht="20.149999999999999" customHeight="1" x14ac:dyDescent="0.35">
      <c r="A40" s="83">
        <v>34</v>
      </c>
      <c r="B40" s="86" t="s">
        <v>205</v>
      </c>
      <c r="C40" s="85" t="s">
        <v>340</v>
      </c>
      <c r="D40" s="106">
        <v>90</v>
      </c>
      <c r="E40" s="106">
        <v>95</v>
      </c>
    </row>
    <row r="41" spans="1:5" ht="20.149999999999999" customHeight="1" x14ac:dyDescent="0.35">
      <c r="A41" s="98">
        <v>35</v>
      </c>
      <c r="B41" s="99" t="s">
        <v>208</v>
      </c>
      <c r="C41" s="100" t="s">
        <v>343</v>
      </c>
      <c r="D41" s="106">
        <v>80</v>
      </c>
      <c r="E41" s="106">
        <v>85</v>
      </c>
    </row>
    <row r="42" spans="1:5" ht="19.5" customHeight="1" thickBot="1" x14ac:dyDescent="0.4">
      <c r="A42" s="148" t="s">
        <v>540</v>
      </c>
      <c r="B42" s="149"/>
      <c r="C42" s="90"/>
      <c r="D42" s="113">
        <f>AVERAGE(D7:D41)</f>
        <v>82.857142857142861</v>
      </c>
      <c r="E42" s="112">
        <f>AVERAGE(E7:E41)</f>
        <v>85.857142857142861</v>
      </c>
    </row>
    <row r="43" spans="1:5" x14ac:dyDescent="0.35">
      <c r="A43" s="76"/>
    </row>
    <row r="44" spans="1:5" x14ac:dyDescent="0.35">
      <c r="A44" s="101" t="s">
        <v>7</v>
      </c>
      <c r="B44" s="102"/>
      <c r="C44" s="101"/>
    </row>
    <row r="45" spans="1:5" x14ac:dyDescent="0.35">
      <c r="A45" s="101" t="s">
        <v>6</v>
      </c>
      <c r="B45" s="102"/>
      <c r="C45" s="101"/>
    </row>
    <row r="46" spans="1:5" x14ac:dyDescent="0.35">
      <c r="B46" s="102"/>
      <c r="C46" s="101"/>
    </row>
    <row r="47" spans="1:5" x14ac:dyDescent="0.35">
      <c r="B47" s="102"/>
      <c r="C47" s="101"/>
    </row>
    <row r="48" spans="1:5" x14ac:dyDescent="0.35">
      <c r="B48" s="102"/>
      <c r="C48" s="101"/>
    </row>
    <row r="49" spans="1:5" ht="15.5" x14ac:dyDescent="0.35">
      <c r="A49" s="135" t="s">
        <v>554</v>
      </c>
      <c r="B49" s="135"/>
      <c r="C49" s="135"/>
      <c r="D49" s="135"/>
      <c r="E49" s="135"/>
    </row>
    <row r="50" spans="1:5" ht="15.5" x14ac:dyDescent="0.35">
      <c r="A50" s="135" t="s">
        <v>394</v>
      </c>
      <c r="B50" s="135"/>
      <c r="C50" s="135"/>
      <c r="D50" s="135"/>
      <c r="E50" s="135"/>
    </row>
    <row r="51" spans="1:5" ht="15.5" x14ac:dyDescent="0.35">
      <c r="A51" s="136" t="s">
        <v>1</v>
      </c>
      <c r="B51" s="136"/>
      <c r="C51" s="136"/>
      <c r="D51" s="136"/>
      <c r="E51" s="136"/>
    </row>
    <row r="52" spans="1:5" x14ac:dyDescent="0.35">
      <c r="A52" s="93"/>
      <c r="B52" s="93"/>
      <c r="C52" s="93"/>
      <c r="D52" s="93"/>
      <c r="E52" s="93"/>
    </row>
    <row r="53" spans="1:5" ht="14.5" thickBot="1" x14ac:dyDescent="0.4">
      <c r="A53" s="75" t="s">
        <v>538</v>
      </c>
      <c r="D53" s="93"/>
    </row>
    <row r="54" spans="1:5" ht="15" customHeight="1" thickBot="1" x14ac:dyDescent="0.4">
      <c r="A54" s="77" t="s">
        <v>2</v>
      </c>
      <c r="B54" s="77" t="s">
        <v>3</v>
      </c>
      <c r="C54" s="78" t="s">
        <v>4</v>
      </c>
      <c r="D54" s="142" t="s">
        <v>553</v>
      </c>
      <c r="E54" s="143"/>
    </row>
    <row r="55" spans="1:5" x14ac:dyDescent="0.35">
      <c r="A55" s="80">
        <v>1</v>
      </c>
      <c r="B55" s="95" t="s">
        <v>122</v>
      </c>
      <c r="C55" s="82" t="s">
        <v>244</v>
      </c>
      <c r="D55" s="86">
        <v>85</v>
      </c>
      <c r="E55" s="86"/>
    </row>
    <row r="56" spans="1:5" x14ac:dyDescent="0.35">
      <c r="A56" s="83">
        <v>2</v>
      </c>
      <c r="B56" s="86" t="s">
        <v>123</v>
      </c>
      <c r="C56" s="85" t="s">
        <v>246</v>
      </c>
      <c r="D56" s="86">
        <v>85</v>
      </c>
      <c r="E56" s="86"/>
    </row>
    <row r="57" spans="1:5" x14ac:dyDescent="0.35">
      <c r="A57" s="83">
        <v>3</v>
      </c>
      <c r="B57" s="84" t="s">
        <v>127</v>
      </c>
      <c r="C57" s="85" t="s">
        <v>251</v>
      </c>
      <c r="D57" s="86">
        <v>90</v>
      </c>
      <c r="E57" s="86"/>
    </row>
    <row r="58" spans="1:5" x14ac:dyDescent="0.35">
      <c r="A58" s="96">
        <v>4</v>
      </c>
      <c r="B58" s="87" t="s">
        <v>131</v>
      </c>
      <c r="C58" s="85" t="s">
        <v>255</v>
      </c>
      <c r="D58" s="86">
        <v>85</v>
      </c>
      <c r="E58" s="86"/>
    </row>
    <row r="59" spans="1:5" x14ac:dyDescent="0.35">
      <c r="A59" s="83">
        <v>5</v>
      </c>
      <c r="B59" s="84" t="s">
        <v>132</v>
      </c>
      <c r="C59" s="85" t="s">
        <v>256</v>
      </c>
      <c r="D59" s="86">
        <v>85</v>
      </c>
      <c r="E59" s="86"/>
    </row>
    <row r="60" spans="1:5" x14ac:dyDescent="0.35">
      <c r="A60" s="96">
        <v>6</v>
      </c>
      <c r="B60" s="84" t="s">
        <v>136</v>
      </c>
      <c r="C60" s="85" t="s">
        <v>260</v>
      </c>
      <c r="D60" s="86">
        <v>90</v>
      </c>
      <c r="E60" s="86"/>
    </row>
    <row r="61" spans="1:5" x14ac:dyDescent="0.35">
      <c r="A61" s="83">
        <v>7</v>
      </c>
      <c r="B61" s="87" t="s">
        <v>137</v>
      </c>
      <c r="C61" s="85" t="s">
        <v>261</v>
      </c>
      <c r="D61" s="86">
        <v>85</v>
      </c>
      <c r="E61" s="86"/>
    </row>
    <row r="62" spans="1:5" x14ac:dyDescent="0.35">
      <c r="A62" s="96">
        <v>8</v>
      </c>
      <c r="B62" s="84" t="s">
        <v>141</v>
      </c>
      <c r="C62" s="85" t="s">
        <v>266</v>
      </c>
      <c r="D62" s="86">
        <v>90</v>
      </c>
      <c r="E62" s="86"/>
    </row>
    <row r="63" spans="1:5" x14ac:dyDescent="0.35">
      <c r="A63" s="83">
        <v>9</v>
      </c>
      <c r="B63" s="84" t="s">
        <v>144</v>
      </c>
      <c r="C63" s="85" t="s">
        <v>269</v>
      </c>
      <c r="D63" s="86">
        <v>85</v>
      </c>
      <c r="E63" s="86"/>
    </row>
    <row r="64" spans="1:5" x14ac:dyDescent="0.35">
      <c r="A64" s="96">
        <v>10</v>
      </c>
      <c r="B64" s="84" t="s">
        <v>378</v>
      </c>
      <c r="C64" s="85" t="s">
        <v>274</v>
      </c>
      <c r="D64" s="86">
        <v>90</v>
      </c>
      <c r="E64" s="86"/>
    </row>
    <row r="65" spans="1:5" x14ac:dyDescent="0.35">
      <c r="A65" s="83">
        <v>11</v>
      </c>
      <c r="B65" s="84" t="s">
        <v>379</v>
      </c>
      <c r="C65" s="85" t="s">
        <v>275</v>
      </c>
      <c r="D65" s="86">
        <v>85</v>
      </c>
      <c r="E65" s="86"/>
    </row>
    <row r="66" spans="1:5" x14ac:dyDescent="0.35">
      <c r="A66" s="96">
        <v>12</v>
      </c>
      <c r="B66" s="84" t="s">
        <v>148</v>
      </c>
      <c r="C66" s="85" t="s">
        <v>277</v>
      </c>
      <c r="D66" s="86">
        <v>85</v>
      </c>
      <c r="E66" s="86"/>
    </row>
    <row r="67" spans="1:5" x14ac:dyDescent="0.35">
      <c r="A67" s="83">
        <v>13</v>
      </c>
      <c r="B67" s="87" t="s">
        <v>150</v>
      </c>
      <c r="C67" s="85" t="s">
        <v>279</v>
      </c>
      <c r="D67" s="86">
        <v>90</v>
      </c>
      <c r="E67" s="86"/>
    </row>
    <row r="68" spans="1:5" x14ac:dyDescent="0.35">
      <c r="A68" s="96">
        <v>14</v>
      </c>
      <c r="B68" s="84" t="s">
        <v>151</v>
      </c>
      <c r="C68" s="85" t="s">
        <v>280</v>
      </c>
      <c r="D68" s="86">
        <v>85</v>
      </c>
      <c r="E68" s="86"/>
    </row>
    <row r="69" spans="1:5" x14ac:dyDescent="0.35">
      <c r="A69" s="83">
        <v>15</v>
      </c>
      <c r="B69" s="84" t="s">
        <v>152</v>
      </c>
      <c r="C69" s="85" t="s">
        <v>281</v>
      </c>
      <c r="D69" s="86">
        <v>85</v>
      </c>
      <c r="E69" s="86"/>
    </row>
    <row r="70" spans="1:5" x14ac:dyDescent="0.35">
      <c r="A70" s="96">
        <v>16</v>
      </c>
      <c r="B70" s="84" t="s">
        <v>153</v>
      </c>
      <c r="C70" s="85" t="s">
        <v>282</v>
      </c>
      <c r="D70" s="86">
        <v>90</v>
      </c>
      <c r="E70" s="86"/>
    </row>
    <row r="71" spans="1:5" x14ac:dyDescent="0.35">
      <c r="A71" s="83">
        <v>17</v>
      </c>
      <c r="B71" s="84" t="s">
        <v>154</v>
      </c>
      <c r="C71" s="85" t="s">
        <v>283</v>
      </c>
      <c r="D71" s="86">
        <v>85</v>
      </c>
      <c r="E71" s="86"/>
    </row>
    <row r="72" spans="1:5" x14ac:dyDescent="0.35">
      <c r="A72" s="96">
        <v>18</v>
      </c>
      <c r="B72" s="87" t="s">
        <v>157</v>
      </c>
      <c r="C72" s="85" t="s">
        <v>287</v>
      </c>
      <c r="D72" s="86">
        <v>85</v>
      </c>
      <c r="E72" s="86"/>
    </row>
    <row r="73" spans="1:5" x14ac:dyDescent="0.35">
      <c r="A73" s="83">
        <v>19</v>
      </c>
      <c r="B73" s="84" t="s">
        <v>158</v>
      </c>
      <c r="C73" s="85" t="s">
        <v>288</v>
      </c>
      <c r="D73" s="86">
        <v>85</v>
      </c>
      <c r="E73" s="86"/>
    </row>
    <row r="74" spans="1:5" x14ac:dyDescent="0.35">
      <c r="A74" s="96">
        <v>20</v>
      </c>
      <c r="B74" s="84" t="s">
        <v>384</v>
      </c>
      <c r="C74" s="85" t="s">
        <v>291</v>
      </c>
      <c r="D74" s="86">
        <v>90</v>
      </c>
      <c r="E74" s="86"/>
    </row>
    <row r="75" spans="1:5" x14ac:dyDescent="0.35">
      <c r="A75" s="83">
        <v>21</v>
      </c>
      <c r="B75" s="84" t="s">
        <v>161</v>
      </c>
      <c r="C75" s="85" t="s">
        <v>292</v>
      </c>
      <c r="D75" s="86">
        <v>85</v>
      </c>
      <c r="E75" s="86"/>
    </row>
    <row r="76" spans="1:5" x14ac:dyDescent="0.35">
      <c r="A76" s="96">
        <v>22</v>
      </c>
      <c r="B76" s="84" t="s">
        <v>166</v>
      </c>
      <c r="C76" s="85" t="s">
        <v>298</v>
      </c>
      <c r="D76" s="86">
        <v>90</v>
      </c>
      <c r="E76" s="86"/>
    </row>
    <row r="77" spans="1:5" x14ac:dyDescent="0.35">
      <c r="A77" s="83">
        <v>23</v>
      </c>
      <c r="B77" s="84" t="s">
        <v>170</v>
      </c>
      <c r="C77" s="85" t="s">
        <v>302</v>
      </c>
      <c r="D77" s="86">
        <v>85</v>
      </c>
      <c r="E77" s="86"/>
    </row>
    <row r="78" spans="1:5" x14ac:dyDescent="0.35">
      <c r="A78" s="96">
        <v>24</v>
      </c>
      <c r="B78" s="97" t="s">
        <v>172</v>
      </c>
      <c r="C78" s="85" t="s">
        <v>304</v>
      </c>
      <c r="D78" s="86">
        <v>90</v>
      </c>
      <c r="E78" s="86"/>
    </row>
    <row r="79" spans="1:5" x14ac:dyDescent="0.35">
      <c r="A79" s="83">
        <v>25</v>
      </c>
      <c r="B79" s="84" t="s">
        <v>173</v>
      </c>
      <c r="C79" s="85" t="s">
        <v>305</v>
      </c>
      <c r="D79" s="86">
        <v>85</v>
      </c>
      <c r="E79" s="86"/>
    </row>
    <row r="80" spans="1:5" x14ac:dyDescent="0.35">
      <c r="A80" s="96">
        <v>26</v>
      </c>
      <c r="B80" s="87" t="s">
        <v>176</v>
      </c>
      <c r="C80" s="85" t="s">
        <v>308</v>
      </c>
      <c r="D80" s="86">
        <v>90</v>
      </c>
      <c r="E80" s="86"/>
    </row>
    <row r="81" spans="1:5" x14ac:dyDescent="0.35">
      <c r="A81" s="83">
        <v>27</v>
      </c>
      <c r="B81" s="84" t="s">
        <v>179</v>
      </c>
      <c r="C81" s="85" t="s">
        <v>311</v>
      </c>
      <c r="D81" s="86">
        <v>85</v>
      </c>
      <c r="E81" s="86"/>
    </row>
    <row r="82" spans="1:5" x14ac:dyDescent="0.35">
      <c r="A82" s="96">
        <v>28</v>
      </c>
      <c r="B82" s="87" t="s">
        <v>181</v>
      </c>
      <c r="C82" s="85" t="s">
        <v>313</v>
      </c>
      <c r="D82" s="84">
        <v>85</v>
      </c>
      <c r="E82" s="84"/>
    </row>
    <row r="83" spans="1:5" x14ac:dyDescent="0.35">
      <c r="A83" s="83">
        <v>29</v>
      </c>
      <c r="B83" s="84" t="s">
        <v>189</v>
      </c>
      <c r="C83" s="85" t="s">
        <v>323</v>
      </c>
      <c r="D83" s="84">
        <v>90</v>
      </c>
      <c r="E83" s="84"/>
    </row>
    <row r="84" spans="1:5" x14ac:dyDescent="0.35">
      <c r="A84" s="96">
        <v>30</v>
      </c>
      <c r="B84" s="84" t="s">
        <v>191</v>
      </c>
      <c r="C84" s="85" t="s">
        <v>326</v>
      </c>
      <c r="D84" s="106">
        <v>90</v>
      </c>
      <c r="E84" s="106"/>
    </row>
    <row r="85" spans="1:5" x14ac:dyDescent="0.35">
      <c r="A85" s="83">
        <v>31</v>
      </c>
      <c r="B85" s="87" t="s">
        <v>199</v>
      </c>
      <c r="C85" s="85" t="s">
        <v>334</v>
      </c>
      <c r="D85" s="106">
        <v>85</v>
      </c>
      <c r="E85" s="106"/>
    </row>
    <row r="86" spans="1:5" x14ac:dyDescent="0.35">
      <c r="A86" s="96">
        <v>32</v>
      </c>
      <c r="B86" s="87" t="s">
        <v>201</v>
      </c>
      <c r="C86" s="85" t="s">
        <v>336</v>
      </c>
      <c r="D86" s="106">
        <v>85</v>
      </c>
      <c r="E86" s="106"/>
    </row>
    <row r="87" spans="1:5" x14ac:dyDescent="0.35">
      <c r="A87" s="96">
        <v>33</v>
      </c>
      <c r="B87" s="84" t="s">
        <v>202</v>
      </c>
      <c r="C87" s="85" t="s">
        <v>337</v>
      </c>
      <c r="D87" s="106">
        <v>85</v>
      </c>
      <c r="E87" s="106"/>
    </row>
    <row r="88" spans="1:5" x14ac:dyDescent="0.35">
      <c r="A88" s="83">
        <v>34</v>
      </c>
      <c r="B88" s="86" t="s">
        <v>205</v>
      </c>
      <c r="C88" s="85" t="s">
        <v>340</v>
      </c>
      <c r="D88" s="106">
        <v>90</v>
      </c>
      <c r="E88" s="106"/>
    </row>
    <row r="89" spans="1:5" x14ac:dyDescent="0.35">
      <c r="A89" s="98">
        <v>35</v>
      </c>
      <c r="B89" s="99" t="s">
        <v>208</v>
      </c>
      <c r="C89" s="100" t="s">
        <v>343</v>
      </c>
      <c r="D89" s="106">
        <v>85</v>
      </c>
      <c r="E89" s="106"/>
    </row>
    <row r="90" spans="1:5" ht="14.5" thickBot="1" x14ac:dyDescent="0.4">
      <c r="A90" s="148" t="s">
        <v>540</v>
      </c>
      <c r="B90" s="149"/>
      <c r="C90" s="90"/>
      <c r="D90" s="113">
        <f>AVERAGE(D55:D89)</f>
        <v>86.857142857142861</v>
      </c>
      <c r="E90" s="112"/>
    </row>
    <row r="91" spans="1:5" x14ac:dyDescent="0.35">
      <c r="A91" s="76"/>
    </row>
    <row r="92" spans="1:5" x14ac:dyDescent="0.35">
      <c r="A92" s="101" t="s">
        <v>7</v>
      </c>
      <c r="B92" s="102"/>
      <c r="C92" s="101"/>
    </row>
    <row r="93" spans="1:5" x14ac:dyDescent="0.35">
      <c r="A93" s="101" t="s">
        <v>6</v>
      </c>
      <c r="B93" s="102"/>
      <c r="C93" s="101"/>
    </row>
  </sheetData>
  <mergeCells count="9">
    <mergeCell ref="A51:E51"/>
    <mergeCell ref="A90:B90"/>
    <mergeCell ref="D54:E54"/>
    <mergeCell ref="A3:E3"/>
    <mergeCell ref="A1:E1"/>
    <mergeCell ref="A2:E2"/>
    <mergeCell ref="A42:B42"/>
    <mergeCell ref="A49:E49"/>
    <mergeCell ref="A50:E50"/>
  </mergeCells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3"/>
  <sheetViews>
    <sheetView view="pageBreakPreview" topLeftCell="A101" zoomScale="80" zoomScaleSheetLayoutView="80" workbookViewId="0">
      <selection activeCell="B120" sqref="B120:D120"/>
    </sheetView>
  </sheetViews>
  <sheetFormatPr defaultColWidth="9.1796875" defaultRowHeight="13" x14ac:dyDescent="0.3"/>
  <cols>
    <col min="1" max="1" width="4.26953125" style="8" bestFit="1" customWidth="1"/>
    <col min="2" max="2" width="39.54296875" style="1" bestFit="1" customWidth="1"/>
    <col min="3" max="3" width="13.26953125" style="7" bestFit="1" customWidth="1"/>
    <col min="4" max="4" width="4.26953125" style="9" bestFit="1" customWidth="1"/>
    <col min="5" max="8" width="8.54296875" style="1" customWidth="1"/>
    <col min="9" max="9" width="9.1796875" style="1"/>
    <col min="10" max="10" width="11.7265625" style="12" bestFit="1" customWidth="1"/>
    <col min="11" max="16384" width="9.1796875" style="1"/>
  </cols>
  <sheetData>
    <row r="1" spans="1:10" ht="15" x14ac:dyDescent="0.3">
      <c r="A1" s="150" t="s">
        <v>0</v>
      </c>
      <c r="B1" s="150"/>
      <c r="C1" s="150"/>
      <c r="D1" s="150"/>
      <c r="E1" s="150"/>
      <c r="F1" s="150"/>
      <c r="G1" s="150"/>
      <c r="H1" s="150"/>
    </row>
    <row r="2" spans="1:10" ht="15" x14ac:dyDescent="0.3">
      <c r="A2" s="150" t="s">
        <v>13</v>
      </c>
      <c r="B2" s="150"/>
      <c r="C2" s="150"/>
      <c r="D2" s="150"/>
      <c r="E2" s="150"/>
      <c r="F2" s="150"/>
      <c r="G2" s="150"/>
      <c r="H2" s="150"/>
    </row>
    <row r="3" spans="1:10" ht="15" x14ac:dyDescent="0.3">
      <c r="A3" s="151" t="s">
        <v>1</v>
      </c>
      <c r="B3" s="151"/>
      <c r="C3" s="151"/>
      <c r="D3" s="151"/>
      <c r="E3" s="151"/>
      <c r="F3" s="151"/>
      <c r="G3" s="151"/>
      <c r="H3" s="151"/>
    </row>
    <row r="4" spans="1:10" ht="15" x14ac:dyDescent="0.3">
      <c r="A4" s="152" t="s">
        <v>18</v>
      </c>
      <c r="B4" s="152"/>
      <c r="C4" s="152"/>
      <c r="D4" s="152"/>
      <c r="E4" s="152"/>
      <c r="F4" s="152"/>
      <c r="G4" s="152"/>
      <c r="H4" s="152"/>
    </row>
    <row r="5" spans="1:10" x14ac:dyDescent="0.3">
      <c r="A5" s="2"/>
      <c r="B5" s="2"/>
      <c r="C5" s="3"/>
      <c r="D5" s="2"/>
    </row>
    <row r="6" spans="1:10" s="25" customFormat="1" ht="14.5" thickBot="1" x14ac:dyDescent="0.35">
      <c r="A6" s="21" t="s">
        <v>19</v>
      </c>
      <c r="C6" s="23"/>
      <c r="D6" s="24"/>
      <c r="J6" s="26"/>
    </row>
    <row r="7" spans="1:10" s="25" customFormat="1" ht="25" customHeight="1" thickBot="1" x14ac:dyDescent="0.35">
      <c r="A7" s="41" t="s">
        <v>2</v>
      </c>
      <c r="B7" s="41" t="s">
        <v>3</v>
      </c>
      <c r="C7" s="42" t="s">
        <v>4</v>
      </c>
      <c r="D7" s="58" t="s">
        <v>5</v>
      </c>
      <c r="E7" s="43"/>
      <c r="F7" s="43"/>
      <c r="G7" s="43"/>
      <c r="H7" s="43"/>
      <c r="J7" s="27"/>
    </row>
    <row r="8" spans="1:10" s="28" customFormat="1" ht="20.149999999999999" customHeight="1" x14ac:dyDescent="0.35">
      <c r="A8" s="44">
        <v>1</v>
      </c>
      <c r="B8" s="55" t="s">
        <v>24</v>
      </c>
      <c r="C8" s="56"/>
      <c r="D8" s="56" t="s">
        <v>7</v>
      </c>
      <c r="E8" s="15"/>
      <c r="F8" s="15"/>
      <c r="G8" s="16"/>
      <c r="H8" s="19"/>
      <c r="J8" s="27"/>
    </row>
    <row r="9" spans="1:10" s="28" customFormat="1" ht="20.149999999999999" customHeight="1" x14ac:dyDescent="0.35">
      <c r="A9" s="29">
        <v>2</v>
      </c>
      <c r="B9" s="30" t="s">
        <v>25</v>
      </c>
      <c r="C9" s="31"/>
      <c r="D9" s="31" t="s">
        <v>7</v>
      </c>
      <c r="E9" s="17"/>
      <c r="F9" s="17"/>
      <c r="G9" s="18"/>
      <c r="H9" s="20"/>
      <c r="J9" s="27"/>
    </row>
    <row r="10" spans="1:10" s="28" customFormat="1" ht="20.149999999999999" customHeight="1" x14ac:dyDescent="0.35">
      <c r="A10" s="29">
        <v>3</v>
      </c>
      <c r="B10" s="30" t="s">
        <v>26</v>
      </c>
      <c r="C10" s="31"/>
      <c r="D10" s="31" t="s">
        <v>7</v>
      </c>
      <c r="E10" s="17"/>
      <c r="F10" s="17"/>
      <c r="G10" s="18"/>
      <c r="H10" s="20"/>
      <c r="J10" s="34"/>
    </row>
    <row r="11" spans="1:10" s="28" customFormat="1" ht="20.149999999999999" customHeight="1" x14ac:dyDescent="0.35">
      <c r="A11" s="29">
        <v>4</v>
      </c>
      <c r="B11" s="32" t="s">
        <v>27</v>
      </c>
      <c r="C11" s="31"/>
      <c r="D11" s="31" t="s">
        <v>7</v>
      </c>
      <c r="E11" s="17"/>
      <c r="F11" s="17"/>
      <c r="G11" s="18"/>
      <c r="H11" s="20"/>
      <c r="J11" s="34"/>
    </row>
    <row r="12" spans="1:10" s="28" customFormat="1" ht="20.149999999999999" customHeight="1" x14ac:dyDescent="0.35">
      <c r="A12" s="29">
        <v>5</v>
      </c>
      <c r="B12" s="30" t="s">
        <v>28</v>
      </c>
      <c r="C12" s="31"/>
      <c r="D12" s="31" t="s">
        <v>7</v>
      </c>
      <c r="E12" s="17"/>
      <c r="F12" s="17"/>
      <c r="G12" s="18"/>
      <c r="H12" s="20"/>
    </row>
    <row r="13" spans="1:10" s="28" customFormat="1" ht="20.149999999999999" customHeight="1" x14ac:dyDescent="0.35">
      <c r="A13" s="29">
        <v>6</v>
      </c>
      <c r="B13" s="32" t="s">
        <v>29</v>
      </c>
      <c r="C13" s="31"/>
      <c r="D13" s="31" t="s">
        <v>7</v>
      </c>
      <c r="E13" s="17"/>
      <c r="F13" s="17"/>
      <c r="G13" s="18"/>
      <c r="H13" s="20"/>
    </row>
    <row r="14" spans="1:10" s="28" customFormat="1" ht="20.149999999999999" customHeight="1" x14ac:dyDescent="0.35">
      <c r="A14" s="29">
        <v>7</v>
      </c>
      <c r="B14" s="30" t="s">
        <v>30</v>
      </c>
      <c r="C14" s="31"/>
      <c r="D14" s="31" t="s">
        <v>7</v>
      </c>
      <c r="E14" s="17"/>
      <c r="F14" s="17"/>
      <c r="G14" s="18"/>
      <c r="H14" s="20"/>
    </row>
    <row r="15" spans="1:10" s="28" customFormat="1" ht="20.149999999999999" customHeight="1" x14ac:dyDescent="0.35">
      <c r="A15" s="29">
        <v>8</v>
      </c>
      <c r="B15" s="32" t="s">
        <v>31</v>
      </c>
      <c r="C15" s="31"/>
      <c r="D15" s="31" t="s">
        <v>6</v>
      </c>
      <c r="E15" s="17"/>
      <c r="F15" s="17"/>
      <c r="G15" s="18"/>
      <c r="H15" s="20"/>
    </row>
    <row r="16" spans="1:10" s="28" customFormat="1" ht="20.149999999999999" customHeight="1" x14ac:dyDescent="0.35">
      <c r="A16" s="29">
        <v>9</v>
      </c>
      <c r="B16" s="32" t="s">
        <v>32</v>
      </c>
      <c r="C16" s="31"/>
      <c r="D16" s="31" t="s">
        <v>7</v>
      </c>
      <c r="E16" s="17"/>
      <c r="F16" s="17"/>
      <c r="G16" s="18"/>
      <c r="H16" s="20"/>
    </row>
    <row r="17" spans="1:8" s="28" customFormat="1" ht="20.149999999999999" customHeight="1" x14ac:dyDescent="0.35">
      <c r="A17" s="29">
        <v>10</v>
      </c>
      <c r="B17" s="32" t="s">
        <v>33</v>
      </c>
      <c r="C17" s="31"/>
      <c r="D17" s="31" t="s">
        <v>7</v>
      </c>
      <c r="E17" s="17"/>
      <c r="F17" s="17"/>
      <c r="G17" s="18"/>
      <c r="H17" s="20"/>
    </row>
    <row r="18" spans="1:8" s="28" customFormat="1" ht="20.149999999999999" customHeight="1" x14ac:dyDescent="0.35">
      <c r="A18" s="29">
        <v>11</v>
      </c>
      <c r="B18" s="30" t="s">
        <v>34</v>
      </c>
      <c r="C18" s="31"/>
      <c r="D18" s="31" t="s">
        <v>7</v>
      </c>
      <c r="E18" s="17"/>
      <c r="F18" s="17"/>
      <c r="G18" s="18"/>
      <c r="H18" s="20"/>
    </row>
    <row r="19" spans="1:8" s="28" customFormat="1" ht="20.149999999999999" customHeight="1" x14ac:dyDescent="0.35">
      <c r="A19" s="29">
        <v>12</v>
      </c>
      <c r="B19" s="32" t="s">
        <v>35</v>
      </c>
      <c r="C19" s="31"/>
      <c r="D19" s="31" t="s">
        <v>7</v>
      </c>
      <c r="E19" s="17"/>
      <c r="F19" s="17"/>
      <c r="G19" s="18"/>
      <c r="H19" s="20"/>
    </row>
    <row r="20" spans="1:8" s="28" customFormat="1" ht="20.149999999999999" customHeight="1" x14ac:dyDescent="0.35">
      <c r="A20" s="29">
        <v>13</v>
      </c>
      <c r="B20" s="32" t="s">
        <v>36</v>
      </c>
      <c r="C20" s="31"/>
      <c r="D20" s="31" t="s">
        <v>6</v>
      </c>
      <c r="E20" s="17"/>
      <c r="F20" s="17"/>
      <c r="G20" s="18"/>
      <c r="H20" s="20"/>
    </row>
    <row r="21" spans="1:8" s="28" customFormat="1" ht="20.149999999999999" customHeight="1" x14ac:dyDescent="0.35">
      <c r="A21" s="29">
        <v>14</v>
      </c>
      <c r="B21" s="32" t="s">
        <v>37</v>
      </c>
      <c r="C21" s="31"/>
      <c r="D21" s="31" t="s">
        <v>6</v>
      </c>
      <c r="E21" s="17"/>
      <c r="F21" s="32"/>
      <c r="G21" s="32"/>
      <c r="H21" s="33"/>
    </row>
    <row r="22" spans="1:8" s="28" customFormat="1" ht="20.149999999999999" customHeight="1" x14ac:dyDescent="0.35">
      <c r="A22" s="29">
        <v>15</v>
      </c>
      <c r="B22" s="32" t="s">
        <v>38</v>
      </c>
      <c r="C22" s="31"/>
      <c r="D22" s="31" t="s">
        <v>7</v>
      </c>
      <c r="E22" s="17"/>
      <c r="F22" s="32"/>
      <c r="G22" s="32"/>
      <c r="H22" s="33"/>
    </row>
    <row r="23" spans="1:8" s="28" customFormat="1" ht="20.149999999999999" customHeight="1" x14ac:dyDescent="0.35">
      <c r="A23" s="29">
        <v>16</v>
      </c>
      <c r="B23" s="32" t="s">
        <v>39</v>
      </c>
      <c r="C23" s="31"/>
      <c r="D23" s="31" t="s">
        <v>7</v>
      </c>
      <c r="E23" s="17"/>
      <c r="F23" s="32"/>
      <c r="G23" s="32"/>
      <c r="H23" s="33"/>
    </row>
    <row r="24" spans="1:8" s="28" customFormat="1" ht="20.149999999999999" customHeight="1" x14ac:dyDescent="0.35">
      <c r="A24" s="29">
        <v>17</v>
      </c>
      <c r="B24" s="32" t="s">
        <v>40</v>
      </c>
      <c r="C24" s="31"/>
      <c r="D24" s="31" t="s">
        <v>7</v>
      </c>
      <c r="E24" s="17"/>
      <c r="F24" s="17"/>
      <c r="G24" s="18"/>
      <c r="H24" s="20"/>
    </row>
    <row r="25" spans="1:8" s="28" customFormat="1" ht="20.149999999999999" customHeight="1" x14ac:dyDescent="0.35">
      <c r="A25" s="29">
        <v>18</v>
      </c>
      <c r="B25" s="32" t="s">
        <v>41</v>
      </c>
      <c r="C25" s="31"/>
      <c r="D25" s="31" t="s">
        <v>7</v>
      </c>
      <c r="E25" s="17"/>
      <c r="F25" s="17"/>
      <c r="G25" s="18"/>
      <c r="H25" s="20"/>
    </row>
    <row r="26" spans="1:8" s="28" customFormat="1" ht="20.149999999999999" customHeight="1" x14ac:dyDescent="0.35">
      <c r="A26" s="29">
        <v>19</v>
      </c>
      <c r="B26" s="32" t="s">
        <v>42</v>
      </c>
      <c r="C26" s="31"/>
      <c r="D26" s="31" t="s">
        <v>7</v>
      </c>
      <c r="E26" s="17"/>
      <c r="F26" s="17"/>
      <c r="G26" s="18"/>
      <c r="H26" s="20"/>
    </row>
    <row r="27" spans="1:8" s="28" customFormat="1" ht="20.149999999999999" customHeight="1" x14ac:dyDescent="0.35">
      <c r="A27" s="29">
        <v>20</v>
      </c>
      <c r="B27" s="32" t="s">
        <v>43</v>
      </c>
      <c r="C27" s="31"/>
      <c r="D27" s="31" t="s">
        <v>7</v>
      </c>
      <c r="E27" s="17"/>
      <c r="F27" s="17"/>
      <c r="G27" s="18"/>
      <c r="H27" s="20"/>
    </row>
    <row r="28" spans="1:8" s="28" customFormat="1" ht="20.149999999999999" customHeight="1" x14ac:dyDescent="0.35">
      <c r="A28" s="29">
        <v>21</v>
      </c>
      <c r="B28" s="35" t="s">
        <v>44</v>
      </c>
      <c r="C28" s="31"/>
      <c r="D28" s="31" t="s">
        <v>7</v>
      </c>
      <c r="E28" s="17"/>
      <c r="F28" s="17"/>
      <c r="G28" s="18"/>
      <c r="H28" s="20"/>
    </row>
    <row r="29" spans="1:8" s="28" customFormat="1" ht="20.149999999999999" customHeight="1" x14ac:dyDescent="0.35">
      <c r="A29" s="29">
        <v>22</v>
      </c>
      <c r="B29" s="30" t="s">
        <v>45</v>
      </c>
      <c r="C29" s="31"/>
      <c r="D29" s="31" t="s">
        <v>6</v>
      </c>
      <c r="E29" s="17"/>
      <c r="F29" s="17"/>
      <c r="G29" s="18"/>
      <c r="H29" s="20"/>
    </row>
    <row r="30" spans="1:8" s="28" customFormat="1" ht="20.149999999999999" customHeight="1" x14ac:dyDescent="0.35">
      <c r="A30" s="29">
        <v>23</v>
      </c>
      <c r="B30" s="30" t="s">
        <v>46</v>
      </c>
      <c r="C30" s="31"/>
      <c r="D30" s="31" t="s">
        <v>6</v>
      </c>
      <c r="E30" s="17"/>
      <c r="F30" s="17"/>
      <c r="G30" s="18"/>
      <c r="H30" s="20"/>
    </row>
    <row r="31" spans="1:8" s="28" customFormat="1" ht="20.149999999999999" customHeight="1" x14ac:dyDescent="0.35">
      <c r="A31" s="29">
        <v>24</v>
      </c>
      <c r="B31" s="30" t="s">
        <v>47</v>
      </c>
      <c r="C31" s="31"/>
      <c r="D31" s="31" t="s">
        <v>6</v>
      </c>
      <c r="E31" s="17"/>
      <c r="F31" s="17"/>
      <c r="G31" s="18"/>
      <c r="H31" s="20"/>
    </row>
    <row r="32" spans="1:8" s="28" customFormat="1" ht="20.149999999999999" customHeight="1" x14ac:dyDescent="0.35">
      <c r="A32" s="29">
        <v>25</v>
      </c>
      <c r="B32" s="30" t="s">
        <v>48</v>
      </c>
      <c r="C32" s="31"/>
      <c r="D32" s="31" t="s">
        <v>7</v>
      </c>
      <c r="E32" s="17"/>
      <c r="F32" s="17"/>
      <c r="G32" s="18"/>
      <c r="H32" s="20"/>
    </row>
    <row r="33" spans="1:10" s="28" customFormat="1" ht="20.149999999999999" customHeight="1" x14ac:dyDescent="0.35">
      <c r="A33" s="29">
        <v>26</v>
      </c>
      <c r="B33" s="32" t="s">
        <v>49</v>
      </c>
      <c r="C33" s="31"/>
      <c r="D33" s="31" t="s">
        <v>7</v>
      </c>
      <c r="E33" s="17"/>
      <c r="F33" s="17"/>
      <c r="G33" s="18"/>
      <c r="H33" s="20"/>
    </row>
    <row r="34" spans="1:10" s="28" customFormat="1" ht="20.149999999999999" customHeight="1" x14ac:dyDescent="0.35">
      <c r="A34" s="29">
        <v>27</v>
      </c>
      <c r="B34" s="30" t="s">
        <v>50</v>
      </c>
      <c r="C34" s="31"/>
      <c r="D34" s="31" t="s">
        <v>6</v>
      </c>
      <c r="E34" s="17"/>
      <c r="F34" s="17"/>
      <c r="G34" s="18"/>
      <c r="H34" s="20"/>
    </row>
    <row r="35" spans="1:10" s="28" customFormat="1" ht="20.149999999999999" customHeight="1" x14ac:dyDescent="0.35">
      <c r="A35" s="29">
        <v>28</v>
      </c>
      <c r="B35" s="30" t="s">
        <v>51</v>
      </c>
      <c r="C35" s="31"/>
      <c r="D35" s="31" t="s">
        <v>7</v>
      </c>
      <c r="E35" s="17"/>
      <c r="F35" s="17"/>
      <c r="G35" s="18"/>
      <c r="H35" s="20"/>
    </row>
    <row r="36" spans="1:10" s="28" customFormat="1" ht="20.149999999999999" customHeight="1" x14ac:dyDescent="0.35">
      <c r="A36" s="29">
        <v>29</v>
      </c>
      <c r="B36" s="30" t="s">
        <v>52</v>
      </c>
      <c r="C36" s="31"/>
      <c r="D36" s="31" t="s">
        <v>6</v>
      </c>
      <c r="E36" s="17"/>
      <c r="F36" s="32"/>
      <c r="G36" s="32"/>
      <c r="H36" s="33"/>
    </row>
    <row r="37" spans="1:10" s="28" customFormat="1" ht="20.149999999999999" customHeight="1" x14ac:dyDescent="0.35">
      <c r="A37" s="29">
        <v>30</v>
      </c>
      <c r="B37" s="35" t="s">
        <v>53</v>
      </c>
      <c r="C37" s="31"/>
      <c r="D37" s="31" t="s">
        <v>7</v>
      </c>
      <c r="E37" s="17"/>
      <c r="F37" s="32"/>
      <c r="G37" s="32"/>
      <c r="H37" s="33"/>
    </row>
    <row r="38" spans="1:10" s="28" customFormat="1" ht="20.149999999999999" customHeight="1" x14ac:dyDescent="0.35">
      <c r="A38" s="29">
        <v>31</v>
      </c>
      <c r="B38" s="35" t="s">
        <v>54</v>
      </c>
      <c r="C38" s="31"/>
      <c r="D38" s="31" t="s">
        <v>7</v>
      </c>
      <c r="E38" s="17"/>
      <c r="F38" s="17"/>
      <c r="G38" s="18"/>
      <c r="H38" s="20"/>
    </row>
    <row r="39" spans="1:10" s="28" customFormat="1" ht="20.149999999999999" customHeight="1" x14ac:dyDescent="0.35">
      <c r="A39" s="29">
        <v>32</v>
      </c>
      <c r="B39" s="30" t="s">
        <v>55</v>
      </c>
      <c r="C39" s="31"/>
      <c r="D39" s="31" t="s">
        <v>7</v>
      </c>
      <c r="E39" s="17"/>
      <c r="F39" s="17"/>
      <c r="G39" s="18"/>
      <c r="H39" s="20"/>
    </row>
    <row r="40" spans="1:10" s="28" customFormat="1" ht="20.149999999999999" customHeight="1" x14ac:dyDescent="0.35">
      <c r="A40" s="29">
        <v>33</v>
      </c>
      <c r="B40" s="30"/>
      <c r="C40" s="31"/>
      <c r="D40" s="31"/>
      <c r="E40" s="17"/>
      <c r="F40" s="17"/>
      <c r="G40" s="18"/>
      <c r="H40" s="20"/>
    </row>
    <row r="41" spans="1:10" s="28" customFormat="1" ht="20.149999999999999" customHeight="1" x14ac:dyDescent="0.35">
      <c r="A41" s="29">
        <v>34</v>
      </c>
      <c r="B41" s="30"/>
      <c r="C41" s="31"/>
      <c r="D41" s="31"/>
      <c r="E41" s="17"/>
      <c r="F41" s="17"/>
      <c r="G41" s="18"/>
      <c r="H41" s="20"/>
    </row>
    <row r="42" spans="1:10" s="28" customFormat="1" ht="20.149999999999999" customHeight="1" x14ac:dyDescent="0.35">
      <c r="A42" s="29">
        <v>35</v>
      </c>
      <c r="B42" s="35"/>
      <c r="C42" s="31"/>
      <c r="D42" s="31"/>
      <c r="E42" s="17"/>
      <c r="F42" s="17"/>
      <c r="G42" s="18"/>
      <c r="H42" s="20"/>
    </row>
    <row r="43" spans="1:10" s="28" customFormat="1" ht="20.149999999999999" customHeight="1" thickBot="1" x14ac:dyDescent="0.4">
      <c r="A43" s="48"/>
      <c r="B43" s="36"/>
      <c r="C43" s="50"/>
      <c r="D43" s="50"/>
      <c r="E43" s="51"/>
      <c r="F43" s="51"/>
      <c r="G43" s="51"/>
      <c r="H43" s="52"/>
    </row>
    <row r="44" spans="1:10" s="25" customFormat="1" ht="14" x14ac:dyDescent="0.3">
      <c r="A44" s="37"/>
      <c r="C44" s="38"/>
      <c r="D44" s="24"/>
      <c r="J44" s="26"/>
    </row>
    <row r="45" spans="1:10" s="25" customFormat="1" ht="14" x14ac:dyDescent="0.3">
      <c r="A45" s="39" t="s">
        <v>7</v>
      </c>
      <c r="B45" s="27">
        <f>COUNTIF($D$8:$D$39,"L")</f>
        <v>24</v>
      </c>
      <c r="C45" s="34"/>
      <c r="D45" s="24"/>
      <c r="J45" s="26"/>
    </row>
    <row r="46" spans="1:10" s="25" customFormat="1" ht="14" x14ac:dyDescent="0.3">
      <c r="A46" s="39" t="s">
        <v>6</v>
      </c>
      <c r="B46" s="27">
        <f>COUNTIF($D$8:$D$39,"P")</f>
        <v>8</v>
      </c>
      <c r="C46" s="34"/>
      <c r="D46" s="24"/>
      <c r="J46" s="26"/>
    </row>
    <row r="47" spans="1:10" s="25" customFormat="1" ht="14" x14ac:dyDescent="0.3">
      <c r="A47" s="39"/>
      <c r="B47" s="22"/>
      <c r="C47" s="38"/>
      <c r="D47" s="24"/>
      <c r="J47" s="26"/>
    </row>
    <row r="48" spans="1:10" x14ac:dyDescent="0.3">
      <c r="A48" s="4"/>
      <c r="B48" s="6"/>
      <c r="D48" s="5"/>
    </row>
    <row r="49" spans="1:10" ht="15" x14ac:dyDescent="0.3">
      <c r="A49" s="150" t="s">
        <v>0</v>
      </c>
      <c r="B49" s="150"/>
      <c r="C49" s="150"/>
      <c r="D49" s="150"/>
      <c r="E49" s="150"/>
      <c r="F49" s="150"/>
      <c r="G49" s="150"/>
      <c r="H49" s="150"/>
    </row>
    <row r="50" spans="1:10" ht="15" x14ac:dyDescent="0.3">
      <c r="A50" s="150" t="s">
        <v>116</v>
      </c>
      <c r="B50" s="150"/>
      <c r="C50" s="150"/>
      <c r="D50" s="150"/>
      <c r="E50" s="150"/>
      <c r="F50" s="150"/>
      <c r="G50" s="150"/>
      <c r="H50" s="150"/>
    </row>
    <row r="51" spans="1:10" ht="15" x14ac:dyDescent="0.3">
      <c r="A51" s="151" t="s">
        <v>1</v>
      </c>
      <c r="B51" s="151"/>
      <c r="C51" s="151"/>
      <c r="D51" s="151"/>
      <c r="E51" s="151"/>
      <c r="F51" s="151"/>
      <c r="G51" s="151"/>
      <c r="H51" s="151"/>
    </row>
    <row r="52" spans="1:10" ht="15" x14ac:dyDescent="0.3">
      <c r="A52" s="152" t="s">
        <v>18</v>
      </c>
      <c r="B52" s="152"/>
      <c r="C52" s="152"/>
      <c r="D52" s="152"/>
      <c r="E52" s="152"/>
      <c r="F52" s="152"/>
      <c r="G52" s="152"/>
      <c r="H52" s="152"/>
    </row>
    <row r="53" spans="1:10" ht="13.5" customHeight="1" x14ac:dyDescent="0.3">
      <c r="A53" s="2"/>
      <c r="B53" s="13"/>
      <c r="C53" s="13"/>
      <c r="D53" s="13"/>
      <c r="E53" s="13"/>
      <c r="F53" s="13"/>
      <c r="G53" s="13"/>
      <c r="H53" s="13"/>
    </row>
    <row r="54" spans="1:10" s="25" customFormat="1" ht="13.5" customHeight="1" thickBot="1" x14ac:dyDescent="0.35">
      <c r="A54" s="21" t="s">
        <v>20</v>
      </c>
      <c r="C54" s="38"/>
      <c r="D54" s="40"/>
      <c r="J54" s="26"/>
    </row>
    <row r="55" spans="1:10" s="28" customFormat="1" ht="25" customHeight="1" thickBot="1" x14ac:dyDescent="0.35">
      <c r="A55" s="41" t="s">
        <v>2</v>
      </c>
      <c r="B55" s="41" t="s">
        <v>3</v>
      </c>
      <c r="C55" s="42" t="s">
        <v>4</v>
      </c>
      <c r="D55" s="41" t="s">
        <v>5</v>
      </c>
      <c r="E55" s="43"/>
      <c r="F55" s="43"/>
      <c r="G55" s="43"/>
      <c r="H55" s="43"/>
    </row>
    <row r="56" spans="1:10" s="28" customFormat="1" ht="20.149999999999999" customHeight="1" x14ac:dyDescent="0.35">
      <c r="A56" s="44">
        <v>1</v>
      </c>
      <c r="B56" s="55" t="s">
        <v>56</v>
      </c>
      <c r="C56" s="56"/>
      <c r="D56" s="56" t="s">
        <v>7</v>
      </c>
      <c r="E56" s="45"/>
      <c r="F56" s="45"/>
      <c r="G56" s="45"/>
      <c r="H56" s="46"/>
    </row>
    <row r="57" spans="1:10" s="28" customFormat="1" ht="20.149999999999999" customHeight="1" x14ac:dyDescent="0.35">
      <c r="A57" s="29">
        <v>2</v>
      </c>
      <c r="B57" s="30" t="s">
        <v>57</v>
      </c>
      <c r="C57" s="31"/>
      <c r="D57" s="31" t="s">
        <v>7</v>
      </c>
      <c r="E57" s="32"/>
      <c r="F57" s="32"/>
      <c r="G57" s="32"/>
      <c r="H57" s="33"/>
    </row>
    <row r="58" spans="1:10" s="28" customFormat="1" ht="20.149999999999999" customHeight="1" x14ac:dyDescent="0.35">
      <c r="A58" s="29">
        <v>3</v>
      </c>
      <c r="B58" s="30" t="s">
        <v>58</v>
      </c>
      <c r="C58" s="31"/>
      <c r="D58" s="31" t="s">
        <v>7</v>
      </c>
      <c r="E58" s="32"/>
      <c r="F58" s="32"/>
      <c r="G58" s="32"/>
      <c r="H58" s="33"/>
    </row>
    <row r="59" spans="1:10" s="28" customFormat="1" ht="20.149999999999999" customHeight="1" x14ac:dyDescent="0.35">
      <c r="A59" s="47">
        <v>4</v>
      </c>
      <c r="B59" s="30" t="s">
        <v>59</v>
      </c>
      <c r="C59" s="31"/>
      <c r="D59" s="31" t="s">
        <v>6</v>
      </c>
      <c r="E59" s="32"/>
      <c r="F59" s="32"/>
      <c r="G59" s="32"/>
      <c r="H59" s="33"/>
    </row>
    <row r="60" spans="1:10" s="28" customFormat="1" ht="20.149999999999999" customHeight="1" x14ac:dyDescent="0.35">
      <c r="A60" s="29">
        <v>5</v>
      </c>
      <c r="B60" s="30" t="s">
        <v>60</v>
      </c>
      <c r="C60" s="31"/>
      <c r="D60" s="31" t="s">
        <v>7</v>
      </c>
      <c r="E60" s="32"/>
      <c r="F60" s="32"/>
      <c r="G60" s="32"/>
      <c r="H60" s="33"/>
    </row>
    <row r="61" spans="1:10" s="28" customFormat="1" ht="20.149999999999999" customHeight="1" x14ac:dyDescent="0.35">
      <c r="A61" s="47">
        <v>6</v>
      </c>
      <c r="B61" s="30" t="s">
        <v>61</v>
      </c>
      <c r="C61" s="31"/>
      <c r="D61" s="31" t="s">
        <v>7</v>
      </c>
      <c r="E61" s="32"/>
      <c r="F61" s="32"/>
      <c r="G61" s="32"/>
      <c r="H61" s="33"/>
    </row>
    <row r="62" spans="1:10" s="28" customFormat="1" ht="20.149999999999999" customHeight="1" x14ac:dyDescent="0.35">
      <c r="A62" s="29">
        <v>7</v>
      </c>
      <c r="B62" s="30" t="s">
        <v>62</v>
      </c>
      <c r="C62" s="31"/>
      <c r="D62" s="31" t="s">
        <v>7</v>
      </c>
      <c r="E62" s="32"/>
      <c r="F62" s="32"/>
      <c r="G62" s="32"/>
      <c r="H62" s="33"/>
    </row>
    <row r="63" spans="1:10" s="28" customFormat="1" ht="20.149999999999999" customHeight="1" x14ac:dyDescent="0.35">
      <c r="A63" s="47">
        <v>8</v>
      </c>
      <c r="B63" s="30" t="s">
        <v>63</v>
      </c>
      <c r="C63" s="31"/>
      <c r="D63" s="31" t="s">
        <v>7</v>
      </c>
      <c r="E63" s="32"/>
      <c r="F63" s="32"/>
      <c r="G63" s="32"/>
      <c r="H63" s="33"/>
    </row>
    <row r="64" spans="1:10" s="28" customFormat="1" ht="20.149999999999999" customHeight="1" x14ac:dyDescent="0.35">
      <c r="A64" s="29">
        <v>9</v>
      </c>
      <c r="B64" s="30" t="s">
        <v>64</v>
      </c>
      <c r="C64" s="31"/>
      <c r="D64" s="31" t="s">
        <v>7</v>
      </c>
      <c r="E64" s="32"/>
      <c r="F64" s="32"/>
      <c r="G64" s="32"/>
      <c r="H64" s="33"/>
    </row>
    <row r="65" spans="1:8" s="28" customFormat="1" ht="20.149999999999999" customHeight="1" x14ac:dyDescent="0.35">
      <c r="A65" s="47">
        <v>10</v>
      </c>
      <c r="B65" s="30" t="s">
        <v>65</v>
      </c>
      <c r="C65" s="31"/>
      <c r="D65" s="31" t="s">
        <v>6</v>
      </c>
      <c r="E65" s="32"/>
      <c r="F65" s="32"/>
      <c r="G65" s="32"/>
      <c r="H65" s="33"/>
    </row>
    <row r="66" spans="1:8" s="28" customFormat="1" ht="20.149999999999999" customHeight="1" x14ac:dyDescent="0.35">
      <c r="A66" s="29">
        <v>11</v>
      </c>
      <c r="B66" s="32" t="s">
        <v>66</v>
      </c>
      <c r="C66" s="31"/>
      <c r="D66" s="31" t="s">
        <v>7</v>
      </c>
      <c r="E66" s="32"/>
      <c r="F66" s="32"/>
      <c r="G66" s="32"/>
      <c r="H66" s="33"/>
    </row>
    <row r="67" spans="1:8" s="28" customFormat="1" ht="20.149999999999999" customHeight="1" x14ac:dyDescent="0.35">
      <c r="A67" s="47">
        <v>12</v>
      </c>
      <c r="B67" s="32" t="s">
        <v>67</v>
      </c>
      <c r="C67" s="31"/>
      <c r="D67" s="31" t="s">
        <v>7</v>
      </c>
      <c r="E67" s="32"/>
      <c r="F67" s="32"/>
      <c r="G67" s="32"/>
      <c r="H67" s="33"/>
    </row>
    <row r="68" spans="1:8" s="28" customFormat="1" ht="20.149999999999999" customHeight="1" x14ac:dyDescent="0.35">
      <c r="A68" s="29">
        <v>13</v>
      </c>
      <c r="B68" s="32" t="s">
        <v>68</v>
      </c>
      <c r="C68" s="31"/>
      <c r="D68" s="31" t="s">
        <v>7</v>
      </c>
      <c r="E68" s="32"/>
      <c r="F68" s="32"/>
      <c r="G68" s="32"/>
      <c r="H68" s="33"/>
    </row>
    <row r="69" spans="1:8" s="28" customFormat="1" ht="20.149999999999999" customHeight="1" x14ac:dyDescent="0.35">
      <c r="A69" s="47">
        <v>14</v>
      </c>
      <c r="B69" s="32" t="s">
        <v>69</v>
      </c>
      <c r="C69" s="31"/>
      <c r="D69" s="31" t="s">
        <v>7</v>
      </c>
      <c r="E69" s="32"/>
      <c r="F69" s="32"/>
      <c r="G69" s="32"/>
      <c r="H69" s="33"/>
    </row>
    <row r="70" spans="1:8" s="28" customFormat="1" ht="20.149999999999999" customHeight="1" x14ac:dyDescent="0.35">
      <c r="A70" s="29">
        <v>15</v>
      </c>
      <c r="B70" s="32" t="s">
        <v>70</v>
      </c>
      <c r="C70" s="31"/>
      <c r="D70" s="31" t="s">
        <v>7</v>
      </c>
      <c r="E70" s="32"/>
      <c r="F70" s="32"/>
      <c r="G70" s="32"/>
      <c r="H70" s="33"/>
    </row>
    <row r="71" spans="1:8" s="28" customFormat="1" ht="20.149999999999999" customHeight="1" x14ac:dyDescent="0.35">
      <c r="A71" s="47">
        <v>16</v>
      </c>
      <c r="B71" s="32" t="s">
        <v>71</v>
      </c>
      <c r="C71" s="31"/>
      <c r="D71" s="31" t="s">
        <v>7</v>
      </c>
      <c r="E71" s="32"/>
      <c r="F71" s="32"/>
      <c r="G71" s="32"/>
      <c r="H71" s="33"/>
    </row>
    <row r="72" spans="1:8" s="28" customFormat="1" ht="20.149999999999999" customHeight="1" x14ac:dyDescent="0.35">
      <c r="A72" s="29">
        <v>17</v>
      </c>
      <c r="B72" s="32" t="s">
        <v>72</v>
      </c>
      <c r="C72" s="31"/>
      <c r="D72" s="31" t="s">
        <v>6</v>
      </c>
      <c r="E72" s="32"/>
      <c r="F72" s="32"/>
      <c r="G72" s="32"/>
      <c r="H72" s="33"/>
    </row>
    <row r="73" spans="1:8" s="28" customFormat="1" ht="20.149999999999999" customHeight="1" x14ac:dyDescent="0.35">
      <c r="A73" s="47">
        <v>18</v>
      </c>
      <c r="B73" s="32" t="s">
        <v>73</v>
      </c>
      <c r="C73" s="31"/>
      <c r="D73" s="31" t="s">
        <v>7</v>
      </c>
      <c r="E73" s="32"/>
      <c r="F73" s="32"/>
      <c r="G73" s="32"/>
      <c r="H73" s="33"/>
    </row>
    <row r="74" spans="1:8" s="28" customFormat="1" ht="20.149999999999999" customHeight="1" x14ac:dyDescent="0.35">
      <c r="A74" s="29">
        <v>19</v>
      </c>
      <c r="B74" s="32" t="s">
        <v>74</v>
      </c>
      <c r="C74" s="31"/>
      <c r="D74" s="31" t="s">
        <v>6</v>
      </c>
      <c r="E74" s="32"/>
      <c r="F74" s="32"/>
      <c r="G74" s="32"/>
      <c r="H74" s="33"/>
    </row>
    <row r="75" spans="1:8" s="28" customFormat="1" ht="20.149999999999999" customHeight="1" x14ac:dyDescent="0.35">
      <c r="A75" s="47">
        <v>20</v>
      </c>
      <c r="B75" s="32" t="s">
        <v>75</v>
      </c>
      <c r="C75" s="31"/>
      <c r="D75" s="31" t="s">
        <v>7</v>
      </c>
      <c r="E75" s="32"/>
      <c r="F75" s="32"/>
      <c r="G75" s="32"/>
      <c r="H75" s="33"/>
    </row>
    <row r="76" spans="1:8" s="28" customFormat="1" ht="20.149999999999999" customHeight="1" x14ac:dyDescent="0.35">
      <c r="A76" s="29">
        <v>21</v>
      </c>
      <c r="B76" s="32" t="s">
        <v>76</v>
      </c>
      <c r="C76" s="31"/>
      <c r="D76" s="31" t="s">
        <v>6</v>
      </c>
      <c r="E76" s="32"/>
      <c r="F76" s="32"/>
      <c r="G76" s="32"/>
      <c r="H76" s="33"/>
    </row>
    <row r="77" spans="1:8" s="28" customFormat="1" ht="20.149999999999999" customHeight="1" x14ac:dyDescent="0.35">
      <c r="A77" s="47">
        <v>22</v>
      </c>
      <c r="B77" s="32" t="s">
        <v>77</v>
      </c>
      <c r="C77" s="31"/>
      <c r="D77" s="31" t="s">
        <v>6</v>
      </c>
      <c r="E77" s="32"/>
      <c r="F77" s="32"/>
      <c r="G77" s="32"/>
      <c r="H77" s="33"/>
    </row>
    <row r="78" spans="1:8" s="28" customFormat="1" ht="20.149999999999999" customHeight="1" x14ac:dyDescent="0.35">
      <c r="A78" s="29">
        <v>23</v>
      </c>
      <c r="B78" s="32" t="s">
        <v>78</v>
      </c>
      <c r="C78" s="31"/>
      <c r="D78" s="31" t="s">
        <v>7</v>
      </c>
      <c r="E78" s="32"/>
      <c r="F78" s="32"/>
      <c r="G78" s="32"/>
      <c r="H78" s="33"/>
    </row>
    <row r="79" spans="1:8" s="28" customFormat="1" ht="20.149999999999999" customHeight="1" x14ac:dyDescent="0.35">
      <c r="A79" s="47">
        <v>24</v>
      </c>
      <c r="B79" s="32" t="s">
        <v>79</v>
      </c>
      <c r="C79" s="31"/>
      <c r="D79" s="31" t="s">
        <v>7</v>
      </c>
      <c r="E79" s="32"/>
      <c r="F79" s="32"/>
      <c r="G79" s="32"/>
      <c r="H79" s="33"/>
    </row>
    <row r="80" spans="1:8" s="28" customFormat="1" ht="20.149999999999999" customHeight="1" x14ac:dyDescent="0.35">
      <c r="A80" s="29">
        <v>25</v>
      </c>
      <c r="B80" s="32" t="s">
        <v>80</v>
      </c>
      <c r="C80" s="31"/>
      <c r="D80" s="31" t="s">
        <v>7</v>
      </c>
      <c r="E80" s="32"/>
      <c r="F80" s="32"/>
      <c r="G80" s="32"/>
      <c r="H80" s="33"/>
    </row>
    <row r="81" spans="1:10" s="28" customFormat="1" ht="20.149999999999999" customHeight="1" x14ac:dyDescent="0.35">
      <c r="A81" s="47">
        <v>26</v>
      </c>
      <c r="B81" s="32" t="s">
        <v>81</v>
      </c>
      <c r="C81" s="31"/>
      <c r="D81" s="31" t="s">
        <v>7</v>
      </c>
      <c r="E81" s="32"/>
      <c r="F81" s="32"/>
      <c r="G81" s="32"/>
      <c r="H81" s="33"/>
    </row>
    <row r="82" spans="1:10" s="28" customFormat="1" ht="20.149999999999999" customHeight="1" x14ac:dyDescent="0.35">
      <c r="A82" s="29">
        <v>27</v>
      </c>
      <c r="B82" s="32" t="s">
        <v>82</v>
      </c>
      <c r="C82" s="31"/>
      <c r="D82" s="31" t="s">
        <v>7</v>
      </c>
      <c r="E82" s="32"/>
      <c r="F82" s="32"/>
      <c r="G82" s="32"/>
      <c r="H82" s="33"/>
    </row>
    <row r="83" spans="1:10" s="28" customFormat="1" ht="20.149999999999999" customHeight="1" x14ac:dyDescent="0.35">
      <c r="A83" s="47">
        <v>28</v>
      </c>
      <c r="B83" s="32" t="s">
        <v>83</v>
      </c>
      <c r="C83" s="31"/>
      <c r="D83" s="31" t="s">
        <v>7</v>
      </c>
      <c r="E83" s="32"/>
      <c r="F83" s="32"/>
      <c r="G83" s="32"/>
      <c r="H83" s="33"/>
    </row>
    <row r="84" spans="1:10" s="28" customFormat="1" ht="20.149999999999999" customHeight="1" x14ac:dyDescent="0.35">
      <c r="A84" s="29">
        <v>29</v>
      </c>
      <c r="B84" s="32" t="s">
        <v>84</v>
      </c>
      <c r="C84" s="31"/>
      <c r="D84" s="31" t="s">
        <v>6</v>
      </c>
      <c r="E84" s="32"/>
      <c r="F84" s="32"/>
      <c r="G84" s="32"/>
      <c r="H84" s="33"/>
    </row>
    <row r="85" spans="1:10" s="28" customFormat="1" ht="20.149999999999999" customHeight="1" x14ac:dyDescent="0.35">
      <c r="A85" s="47">
        <v>30</v>
      </c>
      <c r="B85" s="32" t="s">
        <v>115</v>
      </c>
      <c r="C85" s="31"/>
      <c r="D85" s="31" t="s">
        <v>6</v>
      </c>
      <c r="E85" s="32"/>
      <c r="F85" s="32"/>
      <c r="G85" s="32"/>
      <c r="H85" s="33"/>
    </row>
    <row r="86" spans="1:10" s="28" customFormat="1" ht="20.149999999999999" customHeight="1" x14ac:dyDescent="0.35">
      <c r="A86" s="29">
        <v>31</v>
      </c>
      <c r="B86" s="32"/>
      <c r="C86" s="31"/>
      <c r="D86" s="31"/>
      <c r="E86" s="32"/>
      <c r="F86" s="32"/>
      <c r="G86" s="32"/>
      <c r="H86" s="33"/>
    </row>
    <row r="87" spans="1:10" s="28" customFormat="1" ht="20.149999999999999" customHeight="1" x14ac:dyDescent="0.35">
      <c r="A87" s="47">
        <v>32</v>
      </c>
      <c r="B87" s="32"/>
      <c r="C87" s="31"/>
      <c r="D87" s="31"/>
      <c r="E87" s="32"/>
      <c r="F87" s="32"/>
      <c r="G87" s="32"/>
      <c r="H87" s="33"/>
    </row>
    <row r="88" spans="1:10" s="28" customFormat="1" ht="20.149999999999999" customHeight="1" x14ac:dyDescent="0.35">
      <c r="A88" s="29">
        <v>33</v>
      </c>
      <c r="B88" s="35"/>
      <c r="C88" s="31"/>
      <c r="D88" s="31"/>
      <c r="E88" s="32"/>
      <c r="F88" s="32"/>
      <c r="G88" s="32"/>
      <c r="H88" s="33"/>
    </row>
    <row r="89" spans="1:10" s="28" customFormat="1" ht="20.149999999999999" customHeight="1" x14ac:dyDescent="0.35">
      <c r="A89" s="47">
        <v>34</v>
      </c>
      <c r="B89" s="32"/>
      <c r="C89" s="31"/>
      <c r="D89" s="31"/>
      <c r="E89" s="32"/>
      <c r="F89" s="32"/>
      <c r="G89" s="32"/>
      <c r="H89" s="33"/>
      <c r="J89" s="34"/>
    </row>
    <row r="90" spans="1:10" s="28" customFormat="1" ht="20.149999999999999" customHeight="1" x14ac:dyDescent="0.35">
      <c r="A90" s="29">
        <v>35</v>
      </c>
      <c r="B90" s="32"/>
      <c r="C90" s="31"/>
      <c r="D90" s="31"/>
      <c r="E90" s="32"/>
      <c r="F90" s="32"/>
      <c r="G90" s="32"/>
      <c r="H90" s="33"/>
      <c r="J90" s="34"/>
    </row>
    <row r="91" spans="1:10" s="28" customFormat="1" ht="20.149999999999999" customHeight="1" thickBot="1" x14ac:dyDescent="0.4">
      <c r="A91" s="48"/>
      <c r="B91" s="49"/>
      <c r="C91" s="50"/>
      <c r="D91" s="51"/>
      <c r="E91" s="51"/>
      <c r="F91" s="51"/>
      <c r="G91" s="51"/>
      <c r="H91" s="52"/>
      <c r="J91" s="34"/>
    </row>
    <row r="92" spans="1:10" s="25" customFormat="1" ht="14" x14ac:dyDescent="0.3">
      <c r="A92" s="24"/>
      <c r="C92" s="38"/>
      <c r="D92" s="53"/>
      <c r="J92" s="26"/>
    </row>
    <row r="93" spans="1:10" s="25" customFormat="1" ht="14" x14ac:dyDescent="0.3">
      <c r="A93" s="54" t="s">
        <v>7</v>
      </c>
      <c r="B93" s="27">
        <f>COUNTIF($D$56:$D$86,"L")</f>
        <v>22</v>
      </c>
      <c r="C93" s="34"/>
      <c r="D93" s="53"/>
      <c r="J93" s="26"/>
    </row>
    <row r="94" spans="1:10" s="25" customFormat="1" ht="14" x14ac:dyDescent="0.3">
      <c r="A94" s="54" t="s">
        <v>6</v>
      </c>
      <c r="B94" s="27">
        <f>COUNTIF($D$56:$D$86,"P")</f>
        <v>8</v>
      </c>
      <c r="C94" s="34"/>
      <c r="D94" s="53"/>
      <c r="J94" s="26"/>
    </row>
    <row r="95" spans="1:10" s="25" customFormat="1" ht="14" x14ac:dyDescent="0.3">
      <c r="A95" s="54"/>
      <c r="B95" s="22"/>
      <c r="C95" s="38"/>
      <c r="D95" s="53"/>
      <c r="J95" s="26"/>
    </row>
    <row r="97" spans="1:10" ht="15.75" customHeight="1" x14ac:dyDescent="0.3">
      <c r="A97" s="150" t="s">
        <v>0</v>
      </c>
      <c r="B97" s="150"/>
      <c r="C97" s="150"/>
      <c r="D97" s="150"/>
      <c r="E97" s="150"/>
      <c r="F97" s="150"/>
      <c r="G97" s="150"/>
      <c r="H97" s="150"/>
    </row>
    <row r="98" spans="1:10" ht="15" x14ac:dyDescent="0.3">
      <c r="A98" s="150" t="s">
        <v>12</v>
      </c>
      <c r="B98" s="150"/>
      <c r="C98" s="150"/>
      <c r="D98" s="150"/>
      <c r="E98" s="150"/>
      <c r="F98" s="150"/>
      <c r="G98" s="150"/>
      <c r="H98" s="150"/>
    </row>
    <row r="99" spans="1:10" ht="15" x14ac:dyDescent="0.3">
      <c r="A99" s="151" t="s">
        <v>1</v>
      </c>
      <c r="B99" s="151"/>
      <c r="C99" s="151"/>
      <c r="D99" s="151"/>
      <c r="E99" s="151"/>
      <c r="F99" s="151"/>
      <c r="G99" s="151"/>
      <c r="H99" s="151"/>
    </row>
    <row r="100" spans="1:10" ht="15" x14ac:dyDescent="0.3">
      <c r="A100" s="152" t="s">
        <v>18</v>
      </c>
      <c r="B100" s="152"/>
      <c r="C100" s="152"/>
      <c r="D100" s="152"/>
      <c r="E100" s="152"/>
      <c r="F100" s="152"/>
      <c r="G100" s="152"/>
      <c r="H100" s="152"/>
    </row>
    <row r="101" spans="1:10" ht="15" x14ac:dyDescent="0.3">
      <c r="A101" s="2"/>
      <c r="B101" s="13"/>
      <c r="C101" s="13"/>
      <c r="D101" s="13"/>
      <c r="E101" s="13"/>
      <c r="F101" s="13"/>
      <c r="G101" s="13"/>
      <c r="H101" s="13"/>
    </row>
    <row r="102" spans="1:10" s="25" customFormat="1" ht="14.5" thickBot="1" x14ac:dyDescent="0.35">
      <c r="A102" s="21" t="s">
        <v>21</v>
      </c>
      <c r="C102" s="38"/>
      <c r="D102" s="40"/>
      <c r="J102" s="26"/>
    </row>
    <row r="103" spans="1:10" s="25" customFormat="1" ht="25" customHeight="1" thickBot="1" x14ac:dyDescent="0.35">
      <c r="A103" s="41" t="s">
        <v>2</v>
      </c>
      <c r="B103" s="41" t="s">
        <v>3</v>
      </c>
      <c r="C103" s="42" t="s">
        <v>4</v>
      </c>
      <c r="D103" s="41" t="s">
        <v>5</v>
      </c>
      <c r="E103" s="43"/>
      <c r="F103" s="43"/>
      <c r="G103" s="43"/>
      <c r="H103" s="43"/>
      <c r="J103" s="26"/>
    </row>
    <row r="104" spans="1:10" s="25" customFormat="1" ht="20.149999999999999" customHeight="1" x14ac:dyDescent="0.3">
      <c r="A104" s="44">
        <v>1</v>
      </c>
      <c r="B104" s="55" t="s">
        <v>22</v>
      </c>
      <c r="C104" s="56" t="s">
        <v>23</v>
      </c>
      <c r="D104" s="56" t="s">
        <v>7</v>
      </c>
      <c r="E104" s="45"/>
      <c r="F104" s="45"/>
      <c r="G104" s="45"/>
      <c r="H104" s="46"/>
      <c r="J104" s="26"/>
    </row>
    <row r="105" spans="1:10" s="25" customFormat="1" ht="20.149999999999999" customHeight="1" x14ac:dyDescent="0.3">
      <c r="A105" s="29">
        <v>2</v>
      </c>
      <c r="B105" s="30" t="s">
        <v>85</v>
      </c>
      <c r="C105" s="31"/>
      <c r="D105" s="31" t="s">
        <v>7</v>
      </c>
      <c r="E105" s="32"/>
      <c r="F105" s="32"/>
      <c r="G105" s="32"/>
      <c r="H105" s="33"/>
      <c r="J105" s="26"/>
    </row>
    <row r="106" spans="1:10" s="25" customFormat="1" ht="20.149999999999999" customHeight="1" x14ac:dyDescent="0.3">
      <c r="A106" s="29">
        <v>3</v>
      </c>
      <c r="B106" s="30" t="s">
        <v>86</v>
      </c>
      <c r="C106" s="31"/>
      <c r="D106" s="31" t="s">
        <v>6</v>
      </c>
      <c r="E106" s="32"/>
      <c r="F106" s="32"/>
      <c r="G106" s="32"/>
      <c r="H106" s="33"/>
      <c r="J106" s="26"/>
    </row>
    <row r="107" spans="1:10" s="25" customFormat="1" ht="20.149999999999999" customHeight="1" x14ac:dyDescent="0.3">
      <c r="A107" s="47">
        <v>4</v>
      </c>
      <c r="B107" s="30" t="s">
        <v>87</v>
      </c>
      <c r="C107" s="31"/>
      <c r="D107" s="31" t="s">
        <v>6</v>
      </c>
      <c r="E107" s="32"/>
      <c r="F107" s="32"/>
      <c r="G107" s="32"/>
      <c r="H107" s="33"/>
      <c r="J107" s="26"/>
    </row>
    <row r="108" spans="1:10" s="25" customFormat="1" ht="20.149999999999999" customHeight="1" x14ac:dyDescent="0.3">
      <c r="A108" s="29">
        <v>5</v>
      </c>
      <c r="B108" s="30" t="s">
        <v>88</v>
      </c>
      <c r="C108" s="31"/>
      <c r="D108" s="31" t="s">
        <v>6</v>
      </c>
      <c r="E108" s="32"/>
      <c r="F108" s="32"/>
      <c r="G108" s="32"/>
      <c r="H108" s="33"/>
      <c r="J108" s="26"/>
    </row>
    <row r="109" spans="1:10" s="25" customFormat="1" ht="20.149999999999999" customHeight="1" x14ac:dyDescent="0.3">
      <c r="A109" s="47">
        <v>6</v>
      </c>
      <c r="B109" s="30" t="s">
        <v>89</v>
      </c>
      <c r="C109" s="31"/>
      <c r="D109" s="31" t="s">
        <v>7</v>
      </c>
      <c r="E109" s="32"/>
      <c r="F109" s="32"/>
      <c r="G109" s="32"/>
      <c r="H109" s="33"/>
      <c r="J109" s="26"/>
    </row>
    <row r="110" spans="1:10" s="25" customFormat="1" ht="20.149999999999999" customHeight="1" x14ac:dyDescent="0.3">
      <c r="A110" s="29">
        <v>7</v>
      </c>
      <c r="B110" s="30" t="s">
        <v>90</v>
      </c>
      <c r="C110" s="31"/>
      <c r="D110" s="31" t="s">
        <v>7</v>
      </c>
      <c r="E110" s="32"/>
      <c r="F110" s="32"/>
      <c r="G110" s="32"/>
      <c r="H110" s="33"/>
      <c r="J110" s="26"/>
    </row>
    <row r="111" spans="1:10" s="25" customFormat="1" ht="20.149999999999999" customHeight="1" x14ac:dyDescent="0.3">
      <c r="A111" s="47">
        <v>8</v>
      </c>
      <c r="B111" s="35" t="s">
        <v>91</v>
      </c>
      <c r="C111" s="31"/>
      <c r="D111" s="31" t="s">
        <v>6</v>
      </c>
      <c r="E111" s="32"/>
      <c r="F111" s="32"/>
      <c r="G111" s="32"/>
      <c r="H111" s="33"/>
      <c r="J111" s="26"/>
    </row>
    <row r="112" spans="1:10" s="25" customFormat="1" ht="20.149999999999999" customHeight="1" x14ac:dyDescent="0.3">
      <c r="A112" s="29">
        <v>9</v>
      </c>
      <c r="B112" s="30" t="s">
        <v>92</v>
      </c>
      <c r="C112" s="31"/>
      <c r="D112" s="31" t="s">
        <v>7</v>
      </c>
      <c r="E112" s="32"/>
      <c r="F112" s="32"/>
      <c r="G112" s="32"/>
      <c r="H112" s="33"/>
      <c r="J112" s="26"/>
    </row>
    <row r="113" spans="1:10" s="25" customFormat="1" ht="20.149999999999999" customHeight="1" x14ac:dyDescent="0.3">
      <c r="A113" s="47">
        <v>10</v>
      </c>
      <c r="B113" s="30" t="s">
        <v>93</v>
      </c>
      <c r="C113" s="31"/>
      <c r="D113" s="31" t="s">
        <v>7</v>
      </c>
      <c r="E113" s="32"/>
      <c r="F113" s="32"/>
      <c r="G113" s="32"/>
      <c r="H113" s="33"/>
      <c r="J113" s="26"/>
    </row>
    <row r="114" spans="1:10" s="25" customFormat="1" ht="20.149999999999999" customHeight="1" x14ac:dyDescent="0.3">
      <c r="A114" s="29">
        <v>11</v>
      </c>
      <c r="B114" s="30" t="s">
        <v>117</v>
      </c>
      <c r="C114" s="31"/>
      <c r="D114" s="31" t="s">
        <v>6</v>
      </c>
      <c r="E114" s="32"/>
      <c r="F114" s="32"/>
      <c r="G114" s="32"/>
      <c r="H114" s="33"/>
      <c r="J114" s="26"/>
    </row>
    <row r="115" spans="1:10" s="25" customFormat="1" ht="20.149999999999999" customHeight="1" x14ac:dyDescent="0.3">
      <c r="A115" s="47">
        <v>12</v>
      </c>
      <c r="B115" s="32" t="s">
        <v>94</v>
      </c>
      <c r="C115" s="31"/>
      <c r="D115" s="31" t="s">
        <v>7</v>
      </c>
      <c r="E115" s="32"/>
      <c r="F115" s="32"/>
      <c r="G115" s="32"/>
      <c r="H115" s="33"/>
      <c r="J115" s="26"/>
    </row>
    <row r="116" spans="1:10" s="25" customFormat="1" ht="20.149999999999999" customHeight="1" x14ac:dyDescent="0.3">
      <c r="A116" s="29">
        <v>13</v>
      </c>
      <c r="B116" s="32" t="s">
        <v>95</v>
      </c>
      <c r="C116" s="31"/>
      <c r="D116" s="31" t="s">
        <v>7</v>
      </c>
      <c r="E116" s="32"/>
      <c r="F116" s="32"/>
      <c r="G116" s="32"/>
      <c r="H116" s="33"/>
      <c r="J116" s="26"/>
    </row>
    <row r="117" spans="1:10" s="25" customFormat="1" ht="20.149999999999999" customHeight="1" x14ac:dyDescent="0.3">
      <c r="A117" s="47">
        <v>14</v>
      </c>
      <c r="B117" s="32" t="s">
        <v>96</v>
      </c>
      <c r="C117" s="31"/>
      <c r="D117" s="31" t="s">
        <v>7</v>
      </c>
      <c r="E117" s="32"/>
      <c r="F117" s="32"/>
      <c r="G117" s="32"/>
      <c r="H117" s="33"/>
      <c r="J117" s="26"/>
    </row>
    <row r="118" spans="1:10" s="25" customFormat="1" ht="20.149999999999999" customHeight="1" x14ac:dyDescent="0.3">
      <c r="A118" s="29">
        <v>15</v>
      </c>
      <c r="B118" s="32" t="s">
        <v>97</v>
      </c>
      <c r="C118" s="31"/>
      <c r="D118" s="31" t="s">
        <v>7</v>
      </c>
      <c r="E118" s="32"/>
      <c r="F118" s="32"/>
      <c r="G118" s="32"/>
      <c r="H118" s="33"/>
      <c r="J118" s="26"/>
    </row>
    <row r="119" spans="1:10" s="25" customFormat="1" ht="20.149999999999999" customHeight="1" x14ac:dyDescent="0.3">
      <c r="A119" s="47">
        <v>16</v>
      </c>
      <c r="B119" s="32" t="s">
        <v>98</v>
      </c>
      <c r="C119" s="31"/>
      <c r="D119" s="31" t="s">
        <v>7</v>
      </c>
      <c r="E119" s="32"/>
      <c r="F119" s="32"/>
      <c r="G119" s="32"/>
      <c r="H119" s="33"/>
      <c r="J119" s="26"/>
    </row>
    <row r="120" spans="1:10" s="25" customFormat="1" ht="20.149999999999999" customHeight="1" x14ac:dyDescent="0.3">
      <c r="A120" s="29">
        <v>17</v>
      </c>
      <c r="B120" s="32" t="s">
        <v>99</v>
      </c>
      <c r="C120" s="31"/>
      <c r="D120" s="31" t="s">
        <v>7</v>
      </c>
      <c r="E120" s="32"/>
      <c r="F120" s="32"/>
      <c r="G120" s="32"/>
      <c r="H120" s="33"/>
      <c r="J120" s="26"/>
    </row>
    <row r="121" spans="1:10" s="25" customFormat="1" ht="20.149999999999999" customHeight="1" x14ac:dyDescent="0.3">
      <c r="A121" s="47">
        <v>18</v>
      </c>
      <c r="B121" s="32" t="s">
        <v>100</v>
      </c>
      <c r="C121" s="31"/>
      <c r="D121" s="31" t="s">
        <v>6</v>
      </c>
      <c r="E121" s="32"/>
      <c r="F121" s="32"/>
      <c r="G121" s="32"/>
      <c r="H121" s="33"/>
      <c r="J121" s="26"/>
    </row>
    <row r="122" spans="1:10" s="25" customFormat="1" ht="20.149999999999999" customHeight="1" x14ac:dyDescent="0.3">
      <c r="A122" s="29">
        <v>19</v>
      </c>
      <c r="B122" s="32" t="s">
        <v>101</v>
      </c>
      <c r="C122" s="31"/>
      <c r="D122" s="31" t="s">
        <v>6</v>
      </c>
      <c r="E122" s="32"/>
      <c r="F122" s="32"/>
      <c r="G122" s="32"/>
      <c r="H122" s="33"/>
      <c r="J122" s="26"/>
    </row>
    <row r="123" spans="1:10" s="25" customFormat="1" ht="20.149999999999999" customHeight="1" x14ac:dyDescent="0.3">
      <c r="A123" s="47">
        <v>20</v>
      </c>
      <c r="B123" s="32" t="s">
        <v>102</v>
      </c>
      <c r="C123" s="31"/>
      <c r="D123" s="31" t="s">
        <v>7</v>
      </c>
      <c r="E123" s="32"/>
      <c r="F123" s="32"/>
      <c r="G123" s="32"/>
      <c r="H123" s="33"/>
      <c r="J123" s="26"/>
    </row>
    <row r="124" spans="1:10" s="25" customFormat="1" ht="20.149999999999999" customHeight="1" x14ac:dyDescent="0.3">
      <c r="A124" s="29">
        <v>21</v>
      </c>
      <c r="B124" s="32" t="s">
        <v>103</v>
      </c>
      <c r="C124" s="31"/>
      <c r="D124" s="31" t="s">
        <v>6</v>
      </c>
      <c r="E124" s="32"/>
      <c r="F124" s="32"/>
      <c r="G124" s="32"/>
      <c r="H124" s="33"/>
      <c r="J124" s="26"/>
    </row>
    <row r="125" spans="1:10" s="25" customFormat="1" ht="20.149999999999999" customHeight="1" x14ac:dyDescent="0.3">
      <c r="A125" s="47">
        <v>22</v>
      </c>
      <c r="B125" s="32" t="s">
        <v>104</v>
      </c>
      <c r="C125" s="31"/>
      <c r="D125" s="31" t="s">
        <v>7</v>
      </c>
      <c r="E125" s="32"/>
      <c r="F125" s="32"/>
      <c r="G125" s="32"/>
      <c r="H125" s="33"/>
      <c r="J125" s="26"/>
    </row>
    <row r="126" spans="1:10" s="25" customFormat="1" ht="20.149999999999999" customHeight="1" x14ac:dyDescent="0.3">
      <c r="A126" s="29">
        <v>23</v>
      </c>
      <c r="B126" s="32" t="s">
        <v>105</v>
      </c>
      <c r="C126" s="31"/>
      <c r="D126" s="31" t="s">
        <v>7</v>
      </c>
      <c r="E126" s="32"/>
      <c r="F126" s="32"/>
      <c r="G126" s="32"/>
      <c r="H126" s="33"/>
      <c r="J126" s="26"/>
    </row>
    <row r="127" spans="1:10" s="25" customFormat="1" ht="20.149999999999999" customHeight="1" x14ac:dyDescent="0.3">
      <c r="A127" s="47">
        <v>24</v>
      </c>
      <c r="B127" s="32" t="s">
        <v>106</v>
      </c>
      <c r="C127" s="31"/>
      <c r="D127" s="31" t="s">
        <v>7</v>
      </c>
      <c r="E127" s="32"/>
      <c r="F127" s="32"/>
      <c r="G127" s="32"/>
      <c r="H127" s="33"/>
      <c r="J127" s="26"/>
    </row>
    <row r="128" spans="1:10" s="25" customFormat="1" ht="20.149999999999999" customHeight="1" x14ac:dyDescent="0.3">
      <c r="A128" s="29">
        <v>25</v>
      </c>
      <c r="B128" s="32" t="s">
        <v>107</v>
      </c>
      <c r="C128" s="31"/>
      <c r="D128" s="31" t="s">
        <v>7</v>
      </c>
      <c r="E128" s="32"/>
      <c r="F128" s="32"/>
      <c r="G128" s="32"/>
      <c r="H128" s="33"/>
      <c r="J128" s="26"/>
    </row>
    <row r="129" spans="1:10" s="25" customFormat="1" ht="20.149999999999999" customHeight="1" x14ac:dyDescent="0.3">
      <c r="A129" s="47">
        <v>26</v>
      </c>
      <c r="B129" s="32" t="s">
        <v>108</v>
      </c>
      <c r="C129" s="31"/>
      <c r="D129" s="31" t="s">
        <v>7</v>
      </c>
      <c r="E129" s="32"/>
      <c r="F129" s="32"/>
      <c r="G129" s="32"/>
      <c r="H129" s="33"/>
      <c r="J129" s="26"/>
    </row>
    <row r="130" spans="1:10" s="25" customFormat="1" ht="20.149999999999999" customHeight="1" x14ac:dyDescent="0.3">
      <c r="A130" s="29">
        <v>27</v>
      </c>
      <c r="B130" s="32" t="s">
        <v>109</v>
      </c>
      <c r="C130" s="31"/>
      <c r="D130" s="31" t="s">
        <v>7</v>
      </c>
      <c r="E130" s="32"/>
      <c r="F130" s="32"/>
      <c r="G130" s="32"/>
      <c r="H130" s="33"/>
      <c r="J130" s="26"/>
    </row>
    <row r="131" spans="1:10" s="25" customFormat="1" ht="20.149999999999999" customHeight="1" x14ac:dyDescent="0.3">
      <c r="A131" s="47">
        <v>28</v>
      </c>
      <c r="B131" s="32" t="s">
        <v>110</v>
      </c>
      <c r="C131" s="31"/>
      <c r="D131" s="31" t="s">
        <v>7</v>
      </c>
      <c r="E131" s="32"/>
      <c r="F131" s="32"/>
      <c r="G131" s="32"/>
      <c r="H131" s="33"/>
      <c r="J131" s="26"/>
    </row>
    <row r="132" spans="1:10" s="25" customFormat="1" ht="20.149999999999999" customHeight="1" x14ac:dyDescent="0.3">
      <c r="A132" s="29">
        <v>29</v>
      </c>
      <c r="B132" s="30" t="s">
        <v>111</v>
      </c>
      <c r="C132" s="31"/>
      <c r="D132" s="31" t="s">
        <v>6</v>
      </c>
      <c r="E132" s="32"/>
      <c r="F132" s="32"/>
      <c r="G132" s="32"/>
      <c r="H132" s="33"/>
      <c r="J132" s="26"/>
    </row>
    <row r="133" spans="1:10" s="25" customFormat="1" ht="20.149999999999999" customHeight="1" x14ac:dyDescent="0.3">
      <c r="A133" s="47">
        <v>30</v>
      </c>
      <c r="B133" s="32" t="s">
        <v>112</v>
      </c>
      <c r="C133" s="31"/>
      <c r="D133" s="31" t="s">
        <v>7</v>
      </c>
      <c r="E133" s="32"/>
      <c r="F133" s="32"/>
      <c r="G133" s="32"/>
      <c r="H133" s="33"/>
      <c r="J133" s="26"/>
    </row>
    <row r="134" spans="1:10" s="25" customFormat="1" ht="20.149999999999999" customHeight="1" x14ac:dyDescent="0.3">
      <c r="A134" s="29">
        <v>31</v>
      </c>
      <c r="B134" s="32" t="s">
        <v>113</v>
      </c>
      <c r="C134" s="31"/>
      <c r="D134" s="31" t="s">
        <v>7</v>
      </c>
      <c r="E134" s="32"/>
      <c r="F134" s="32"/>
      <c r="G134" s="32"/>
      <c r="H134" s="33"/>
      <c r="J134" s="26"/>
    </row>
    <row r="135" spans="1:10" s="25" customFormat="1" ht="20.149999999999999" customHeight="1" x14ac:dyDescent="0.3">
      <c r="A135" s="47">
        <v>32</v>
      </c>
      <c r="B135" s="32" t="s">
        <v>114</v>
      </c>
      <c r="C135" s="31"/>
      <c r="D135" s="31" t="s">
        <v>7</v>
      </c>
      <c r="E135" s="32"/>
      <c r="F135" s="32"/>
      <c r="G135" s="32"/>
      <c r="H135" s="33"/>
      <c r="J135" s="26"/>
    </row>
    <row r="136" spans="1:10" s="25" customFormat="1" ht="20.149999999999999" customHeight="1" x14ac:dyDescent="0.3">
      <c r="A136" s="29">
        <v>33</v>
      </c>
      <c r="B136" s="35"/>
      <c r="C136" s="31"/>
      <c r="D136" s="31"/>
      <c r="E136" s="32"/>
      <c r="F136" s="32"/>
      <c r="G136" s="32"/>
      <c r="H136" s="33"/>
      <c r="J136" s="26"/>
    </row>
    <row r="137" spans="1:10" s="25" customFormat="1" ht="20.149999999999999" customHeight="1" x14ac:dyDescent="0.3">
      <c r="A137" s="47">
        <v>34</v>
      </c>
      <c r="B137" s="32"/>
      <c r="C137" s="31"/>
      <c r="D137" s="31"/>
      <c r="E137" s="32"/>
      <c r="F137" s="32"/>
      <c r="G137" s="32"/>
      <c r="H137" s="33"/>
      <c r="J137" s="26"/>
    </row>
    <row r="138" spans="1:10" s="25" customFormat="1" ht="20.149999999999999" customHeight="1" x14ac:dyDescent="0.3">
      <c r="A138" s="29">
        <v>35</v>
      </c>
      <c r="B138" s="32"/>
      <c r="C138" s="31"/>
      <c r="D138" s="31"/>
      <c r="E138" s="32"/>
      <c r="F138" s="32"/>
      <c r="G138" s="32"/>
      <c r="H138" s="33"/>
      <c r="J138" s="26"/>
    </row>
    <row r="139" spans="1:10" s="25" customFormat="1" ht="20.149999999999999" customHeight="1" thickBot="1" x14ac:dyDescent="0.35">
      <c r="A139" s="48"/>
      <c r="B139" s="49"/>
      <c r="C139" s="50"/>
      <c r="D139" s="50"/>
      <c r="E139" s="51"/>
      <c r="F139" s="51"/>
      <c r="G139" s="51"/>
      <c r="H139" s="52"/>
      <c r="J139" s="26"/>
    </row>
    <row r="140" spans="1:10" s="25" customFormat="1" ht="14" x14ac:dyDescent="0.3">
      <c r="A140" s="24"/>
      <c r="C140" s="38"/>
      <c r="D140" s="53"/>
      <c r="J140" s="26"/>
    </row>
    <row r="141" spans="1:10" s="25" customFormat="1" ht="14" x14ac:dyDescent="0.3">
      <c r="A141" s="54" t="s">
        <v>7</v>
      </c>
      <c r="B141" s="27">
        <f>COUNTIF($D$104:$D$135,"L")</f>
        <v>23</v>
      </c>
      <c r="C141" s="34"/>
      <c r="D141" s="53"/>
      <c r="J141" s="26"/>
    </row>
    <row r="142" spans="1:10" s="25" customFormat="1" ht="14" x14ac:dyDescent="0.3">
      <c r="A142" s="54" t="s">
        <v>6</v>
      </c>
      <c r="B142" s="27">
        <f>COUNTIF($D$104:$D$135,"P")</f>
        <v>9</v>
      </c>
      <c r="C142" s="34"/>
      <c r="D142" s="53"/>
      <c r="J142" s="26"/>
    </row>
    <row r="143" spans="1:10" s="25" customFormat="1" ht="14" x14ac:dyDescent="0.3">
      <c r="A143" s="54"/>
      <c r="B143" s="22"/>
      <c r="C143" s="38"/>
      <c r="D143" s="53"/>
      <c r="J143" s="26"/>
    </row>
  </sheetData>
  <mergeCells count="12">
    <mergeCell ref="A98:H98"/>
    <mergeCell ref="A99:H99"/>
    <mergeCell ref="A100:H100"/>
    <mergeCell ref="A49:H49"/>
    <mergeCell ref="A50:H50"/>
    <mergeCell ref="A51:H51"/>
    <mergeCell ref="A52:H52"/>
    <mergeCell ref="A1:H1"/>
    <mergeCell ref="A2:H2"/>
    <mergeCell ref="A3:H3"/>
    <mergeCell ref="A4:H4"/>
    <mergeCell ref="A97:H97"/>
  </mergeCells>
  <pageMargins left="0.59055118110236227" right="0.39370078740157483" top="0.59055118110236227" bottom="1.1811023622047245" header="0.31496062992125984" footer="0.31496062992125984"/>
  <pageSetup paperSize="5" orientation="portrait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0EB2-689E-4B12-8649-6B979E8CCE9B}">
  <sheetPr>
    <tabColor theme="4"/>
  </sheetPr>
  <dimension ref="A1:E91"/>
  <sheetViews>
    <sheetView topLeftCell="A55" zoomScale="50" zoomScaleNormal="50" zoomScalePageLayoutView="90" workbookViewId="0">
      <selection activeCell="H67" sqref="H67"/>
    </sheetView>
  </sheetViews>
  <sheetFormatPr defaultColWidth="9.1796875" defaultRowHeight="14" x14ac:dyDescent="0.35"/>
  <cols>
    <col min="1" max="1" width="4.26953125" style="104" bestFit="1" customWidth="1"/>
    <col min="2" max="2" width="44.54296875" style="91" bestFit="1" customWidth="1"/>
    <col min="3" max="3" width="15.81640625" style="92" bestFit="1" customWidth="1"/>
    <col min="4" max="5" width="13.1796875" style="91" customWidth="1"/>
    <col min="6" max="16384" width="9.1796875" style="91"/>
  </cols>
  <sheetData>
    <row r="1" spans="1:5" ht="15.75" customHeight="1" x14ac:dyDescent="0.35">
      <c r="A1" s="135" t="s">
        <v>551</v>
      </c>
      <c r="B1" s="135"/>
      <c r="C1" s="135"/>
      <c r="D1" s="135"/>
      <c r="E1" s="135"/>
    </row>
    <row r="2" spans="1:5" ht="15.5" x14ac:dyDescent="0.35">
      <c r="A2" s="135" t="s">
        <v>395</v>
      </c>
      <c r="B2" s="135"/>
      <c r="C2" s="135"/>
      <c r="D2" s="135"/>
      <c r="E2" s="135"/>
    </row>
    <row r="3" spans="1:5" ht="15.5" x14ac:dyDescent="0.35">
      <c r="A3" s="136" t="s">
        <v>396</v>
      </c>
      <c r="B3" s="136"/>
      <c r="C3" s="136"/>
      <c r="D3" s="136"/>
      <c r="E3" s="136"/>
    </row>
    <row r="4" spans="1:5" x14ac:dyDescent="0.35">
      <c r="A4" s="93"/>
      <c r="B4" s="93"/>
      <c r="C4" s="93"/>
      <c r="D4" s="93"/>
      <c r="E4" s="93"/>
    </row>
    <row r="5" spans="1:5" ht="14.5" thickBot="1" x14ac:dyDescent="0.4">
      <c r="A5" s="139" t="s">
        <v>539</v>
      </c>
      <c r="B5" s="139"/>
      <c r="C5" s="139"/>
      <c r="D5" s="139"/>
      <c r="E5" s="139"/>
    </row>
    <row r="6" spans="1:5" ht="25" customHeight="1" x14ac:dyDescent="0.35">
      <c r="A6" s="118" t="s">
        <v>2</v>
      </c>
      <c r="B6" s="118" t="s">
        <v>3</v>
      </c>
      <c r="C6" s="119" t="s">
        <v>4</v>
      </c>
      <c r="D6" s="118" t="s">
        <v>391</v>
      </c>
      <c r="E6" s="120" t="s">
        <v>392</v>
      </c>
    </row>
    <row r="7" spans="1:5" ht="20.149999999999999" customHeight="1" x14ac:dyDescent="0.35">
      <c r="A7" s="124">
        <v>1</v>
      </c>
      <c r="B7" s="127" t="s">
        <v>121</v>
      </c>
      <c r="C7" s="126" t="s">
        <v>243</v>
      </c>
      <c r="D7" s="125">
        <v>85</v>
      </c>
      <c r="E7" s="125">
        <v>85</v>
      </c>
    </row>
    <row r="8" spans="1:5" ht="20.149999999999999" customHeight="1" x14ac:dyDescent="0.35">
      <c r="A8" s="124">
        <v>2</v>
      </c>
      <c r="B8" s="127" t="s">
        <v>390</v>
      </c>
      <c r="C8" s="126" t="s">
        <v>245</v>
      </c>
      <c r="D8" s="125">
        <v>85</v>
      </c>
      <c r="E8" s="125">
        <v>90</v>
      </c>
    </row>
    <row r="9" spans="1:5" ht="20.149999999999999" customHeight="1" x14ac:dyDescent="0.35">
      <c r="A9" s="124">
        <v>3</v>
      </c>
      <c r="B9" s="132" t="s">
        <v>382</v>
      </c>
      <c r="C9" s="126" t="s">
        <v>247</v>
      </c>
      <c r="D9" s="125">
        <v>80</v>
      </c>
      <c r="E9" s="125">
        <v>80</v>
      </c>
    </row>
    <row r="10" spans="1:5" ht="20.149999999999999" customHeight="1" x14ac:dyDescent="0.35">
      <c r="A10" s="133">
        <v>4</v>
      </c>
      <c r="B10" s="127" t="s">
        <v>125</v>
      </c>
      <c r="C10" s="126" t="s">
        <v>249</v>
      </c>
      <c r="D10" s="125">
        <v>75</v>
      </c>
      <c r="E10" s="125">
        <v>80</v>
      </c>
    </row>
    <row r="11" spans="1:5" ht="20.149999999999999" customHeight="1" x14ac:dyDescent="0.35">
      <c r="A11" s="124">
        <v>5</v>
      </c>
      <c r="B11" s="127" t="s">
        <v>126</v>
      </c>
      <c r="C11" s="126" t="s">
        <v>250</v>
      </c>
      <c r="D11" s="125">
        <v>80</v>
      </c>
      <c r="E11" s="125">
        <v>80</v>
      </c>
    </row>
    <row r="12" spans="1:5" ht="20.149999999999999" customHeight="1" x14ac:dyDescent="0.35">
      <c r="A12" s="133">
        <v>6</v>
      </c>
      <c r="B12" s="127" t="s">
        <v>128</v>
      </c>
      <c r="C12" s="126" t="s">
        <v>252</v>
      </c>
      <c r="D12" s="125">
        <v>80</v>
      </c>
      <c r="E12" s="125">
        <v>80</v>
      </c>
    </row>
    <row r="13" spans="1:5" ht="20.149999999999999" customHeight="1" x14ac:dyDescent="0.35">
      <c r="A13" s="124">
        <v>7</v>
      </c>
      <c r="B13" s="127" t="s">
        <v>380</v>
      </c>
      <c r="C13" s="126" t="s">
        <v>262</v>
      </c>
      <c r="D13" s="125">
        <v>80</v>
      </c>
      <c r="E13" s="125">
        <v>80</v>
      </c>
    </row>
    <row r="14" spans="1:5" ht="20.149999999999999" customHeight="1" x14ac:dyDescent="0.35">
      <c r="A14" s="133">
        <v>8</v>
      </c>
      <c r="B14" s="127" t="s">
        <v>140</v>
      </c>
      <c r="C14" s="126" t="s">
        <v>265</v>
      </c>
      <c r="D14" s="125">
        <v>85</v>
      </c>
      <c r="E14" s="125">
        <v>85</v>
      </c>
    </row>
    <row r="15" spans="1:5" ht="20.149999999999999" customHeight="1" x14ac:dyDescent="0.35">
      <c r="A15" s="124">
        <v>9</v>
      </c>
      <c r="B15" s="127" t="s">
        <v>145</v>
      </c>
      <c r="C15" s="126" t="s">
        <v>270</v>
      </c>
      <c r="D15" s="125">
        <v>90</v>
      </c>
      <c r="E15" s="125">
        <v>85</v>
      </c>
    </row>
    <row r="16" spans="1:5" ht="20.149999999999999" customHeight="1" x14ac:dyDescent="0.35">
      <c r="A16" s="133">
        <v>10</v>
      </c>
      <c r="B16" s="127" t="s">
        <v>146</v>
      </c>
      <c r="C16" s="126" t="s">
        <v>271</v>
      </c>
      <c r="D16" s="125">
        <v>85</v>
      </c>
      <c r="E16" s="125">
        <v>85</v>
      </c>
    </row>
    <row r="17" spans="1:5" ht="20.149999999999999" customHeight="1" x14ac:dyDescent="0.35">
      <c r="A17" s="124">
        <v>11</v>
      </c>
      <c r="B17" s="127" t="s">
        <v>377</v>
      </c>
      <c r="C17" s="126" t="s">
        <v>272</v>
      </c>
      <c r="D17" s="125">
        <v>75</v>
      </c>
      <c r="E17" s="125">
        <v>80</v>
      </c>
    </row>
    <row r="18" spans="1:5" ht="20.149999999999999" customHeight="1" x14ac:dyDescent="0.35">
      <c r="A18" s="133">
        <v>12</v>
      </c>
      <c r="B18" s="132" t="s">
        <v>383</v>
      </c>
      <c r="C18" s="126" t="s">
        <v>284</v>
      </c>
      <c r="D18" s="125">
        <v>80</v>
      </c>
      <c r="E18" s="125">
        <v>80</v>
      </c>
    </row>
    <row r="19" spans="1:5" ht="20.149999999999999" customHeight="1" x14ac:dyDescent="0.35">
      <c r="A19" s="124">
        <v>13</v>
      </c>
      <c r="B19" s="127" t="s">
        <v>159</v>
      </c>
      <c r="C19" s="126" t="s">
        <v>289</v>
      </c>
      <c r="D19" s="125">
        <v>80</v>
      </c>
      <c r="E19" s="125">
        <v>85</v>
      </c>
    </row>
    <row r="20" spans="1:5" ht="20.149999999999999" customHeight="1" x14ac:dyDescent="0.35">
      <c r="A20" s="133">
        <v>14</v>
      </c>
      <c r="B20" s="127" t="s">
        <v>160</v>
      </c>
      <c r="C20" s="126" t="s">
        <v>290</v>
      </c>
      <c r="D20" s="125">
        <v>85</v>
      </c>
      <c r="E20" s="125">
        <v>85</v>
      </c>
    </row>
    <row r="21" spans="1:5" ht="20.149999999999999" customHeight="1" x14ac:dyDescent="0.35">
      <c r="A21" s="124">
        <v>15</v>
      </c>
      <c r="B21" s="127" t="s">
        <v>162</v>
      </c>
      <c r="C21" s="126" t="s">
        <v>293</v>
      </c>
      <c r="D21" s="125">
        <v>85</v>
      </c>
      <c r="E21" s="125">
        <v>85</v>
      </c>
    </row>
    <row r="22" spans="1:5" ht="20.149999999999999" customHeight="1" x14ac:dyDescent="0.35">
      <c r="A22" s="133">
        <v>16</v>
      </c>
      <c r="B22" s="127" t="s">
        <v>163</v>
      </c>
      <c r="C22" s="126" t="s">
        <v>294</v>
      </c>
      <c r="D22" s="125">
        <v>80</v>
      </c>
      <c r="E22" s="125">
        <v>80</v>
      </c>
    </row>
    <row r="23" spans="1:5" ht="20.149999999999999" customHeight="1" x14ac:dyDescent="0.35">
      <c r="A23" s="124">
        <v>17</v>
      </c>
      <c r="B23" s="128" t="s">
        <v>167</v>
      </c>
      <c r="C23" s="126" t="s">
        <v>299</v>
      </c>
      <c r="D23" s="125">
        <v>80</v>
      </c>
      <c r="E23" s="125">
        <v>85</v>
      </c>
    </row>
    <row r="24" spans="1:5" ht="20.149999999999999" customHeight="1" x14ac:dyDescent="0.35">
      <c r="A24" s="133">
        <v>18</v>
      </c>
      <c r="B24" s="127" t="s">
        <v>174</v>
      </c>
      <c r="C24" s="126" t="s">
        <v>306</v>
      </c>
      <c r="D24" s="125">
        <v>75</v>
      </c>
      <c r="E24" s="125">
        <v>80</v>
      </c>
    </row>
    <row r="25" spans="1:5" ht="20.149999999999999" customHeight="1" x14ac:dyDescent="0.35">
      <c r="A25" s="124">
        <v>19</v>
      </c>
      <c r="B25" s="128" t="s">
        <v>175</v>
      </c>
      <c r="C25" s="126" t="s">
        <v>307</v>
      </c>
      <c r="D25" s="125">
        <v>85</v>
      </c>
      <c r="E25" s="125">
        <v>85</v>
      </c>
    </row>
    <row r="26" spans="1:5" ht="20.149999999999999" customHeight="1" x14ac:dyDescent="0.35">
      <c r="A26" s="133">
        <v>20</v>
      </c>
      <c r="B26" s="127" t="s">
        <v>177</v>
      </c>
      <c r="C26" s="126" t="s">
        <v>309</v>
      </c>
      <c r="D26" s="125">
        <v>75</v>
      </c>
      <c r="E26" s="125">
        <v>75</v>
      </c>
    </row>
    <row r="27" spans="1:5" ht="20.149999999999999" customHeight="1" x14ac:dyDescent="0.35">
      <c r="A27" s="124">
        <v>21</v>
      </c>
      <c r="B27" s="127" t="s">
        <v>386</v>
      </c>
      <c r="C27" s="126" t="s">
        <v>320</v>
      </c>
      <c r="D27" s="125">
        <v>80</v>
      </c>
      <c r="E27" s="125">
        <v>75</v>
      </c>
    </row>
    <row r="28" spans="1:5" ht="20.149999999999999" customHeight="1" x14ac:dyDescent="0.35">
      <c r="A28" s="133">
        <v>22</v>
      </c>
      <c r="B28" s="127" t="s">
        <v>187</v>
      </c>
      <c r="C28" s="126" t="s">
        <v>321</v>
      </c>
      <c r="D28" s="125">
        <v>85</v>
      </c>
      <c r="E28" s="125">
        <v>80</v>
      </c>
    </row>
    <row r="29" spans="1:5" ht="20.149999999999999" customHeight="1" x14ac:dyDescent="0.35">
      <c r="A29" s="124">
        <v>23</v>
      </c>
      <c r="B29" s="127" t="s">
        <v>190</v>
      </c>
      <c r="C29" s="126" t="s">
        <v>325</v>
      </c>
      <c r="D29" s="125">
        <v>75</v>
      </c>
      <c r="E29" s="125">
        <v>80</v>
      </c>
    </row>
    <row r="30" spans="1:5" ht="20.149999999999999" customHeight="1" x14ac:dyDescent="0.35">
      <c r="A30" s="133">
        <v>24</v>
      </c>
      <c r="B30" s="127" t="s">
        <v>193</v>
      </c>
      <c r="C30" s="126" t="s">
        <v>328</v>
      </c>
      <c r="D30" s="125">
        <v>80</v>
      </c>
      <c r="E30" s="125">
        <v>80</v>
      </c>
    </row>
    <row r="31" spans="1:5" ht="20.149999999999999" customHeight="1" x14ac:dyDescent="0.35">
      <c r="A31" s="124">
        <v>25</v>
      </c>
      <c r="B31" s="127" t="s">
        <v>194</v>
      </c>
      <c r="C31" s="126" t="s">
        <v>329</v>
      </c>
      <c r="D31" s="125">
        <v>80</v>
      </c>
      <c r="E31" s="125">
        <v>85</v>
      </c>
    </row>
    <row r="32" spans="1:5" ht="20.149999999999999" customHeight="1" x14ac:dyDescent="0.35">
      <c r="A32" s="133">
        <v>26</v>
      </c>
      <c r="B32" s="127" t="s">
        <v>195</v>
      </c>
      <c r="C32" s="126" t="s">
        <v>330</v>
      </c>
      <c r="D32" s="125">
        <v>80</v>
      </c>
      <c r="E32" s="125">
        <v>85</v>
      </c>
    </row>
    <row r="33" spans="1:5" ht="20.149999999999999" customHeight="1" x14ac:dyDescent="0.35">
      <c r="A33" s="124">
        <v>27</v>
      </c>
      <c r="B33" s="125" t="s">
        <v>197</v>
      </c>
      <c r="C33" s="126" t="s">
        <v>332</v>
      </c>
      <c r="D33" s="125">
        <v>85</v>
      </c>
      <c r="E33" s="125">
        <v>85</v>
      </c>
    </row>
    <row r="34" spans="1:5" ht="20.149999999999999" customHeight="1" x14ac:dyDescent="0.35">
      <c r="A34" s="133">
        <v>28</v>
      </c>
      <c r="B34" s="127" t="s">
        <v>198</v>
      </c>
      <c r="C34" s="126" t="s">
        <v>333</v>
      </c>
      <c r="D34" s="125">
        <v>80</v>
      </c>
      <c r="E34" s="125">
        <v>80</v>
      </c>
    </row>
    <row r="35" spans="1:5" ht="20.149999999999999" customHeight="1" x14ac:dyDescent="0.35">
      <c r="A35" s="124">
        <v>29</v>
      </c>
      <c r="B35" s="127" t="s">
        <v>200</v>
      </c>
      <c r="C35" s="126" t="s">
        <v>335</v>
      </c>
      <c r="D35" s="125">
        <v>75</v>
      </c>
      <c r="E35" s="125">
        <v>75</v>
      </c>
    </row>
    <row r="36" spans="1:5" ht="20.149999999999999" customHeight="1" x14ac:dyDescent="0.35">
      <c r="A36" s="133">
        <v>30</v>
      </c>
      <c r="B36" s="127" t="s">
        <v>203</v>
      </c>
      <c r="C36" s="126" t="s">
        <v>338</v>
      </c>
      <c r="D36" s="125">
        <v>80</v>
      </c>
      <c r="E36" s="125">
        <v>75</v>
      </c>
    </row>
    <row r="37" spans="1:5" ht="20.149999999999999" customHeight="1" x14ac:dyDescent="0.35">
      <c r="A37" s="124">
        <v>31</v>
      </c>
      <c r="B37" s="127" t="s">
        <v>206</v>
      </c>
      <c r="C37" s="126" t="s">
        <v>341</v>
      </c>
      <c r="D37" s="127">
        <v>80</v>
      </c>
      <c r="E37" s="127">
        <v>80</v>
      </c>
    </row>
    <row r="38" spans="1:5" ht="20.149999999999999" customHeight="1" x14ac:dyDescent="0.35">
      <c r="A38" s="133">
        <v>32</v>
      </c>
      <c r="B38" s="127" t="s">
        <v>207</v>
      </c>
      <c r="C38" s="126" t="s">
        <v>342</v>
      </c>
      <c r="D38" s="127">
        <v>75</v>
      </c>
      <c r="E38" s="127">
        <v>80</v>
      </c>
    </row>
    <row r="39" spans="1:5" ht="20.149999999999999" customHeight="1" x14ac:dyDescent="0.35">
      <c r="A39" s="153" t="s">
        <v>540</v>
      </c>
      <c r="B39" s="154"/>
      <c r="C39" s="126"/>
      <c r="D39" s="131">
        <f>AVERAGE(D7:D38)</f>
        <v>80.625</v>
      </c>
      <c r="E39" s="131">
        <f>AVERAGE(E7:E38)</f>
        <v>81.5625</v>
      </c>
    </row>
    <row r="40" spans="1:5" x14ac:dyDescent="0.35">
      <c r="A40" s="103"/>
      <c r="C40" s="104"/>
    </row>
    <row r="41" spans="1:5" x14ac:dyDescent="0.35">
      <c r="A41" s="104" t="s">
        <v>7</v>
      </c>
      <c r="B41" s="105"/>
      <c r="C41" s="104"/>
    </row>
    <row r="42" spans="1:5" x14ac:dyDescent="0.35">
      <c r="A42" s="104" t="s">
        <v>6</v>
      </c>
      <c r="B42" s="105"/>
      <c r="C42" s="104"/>
    </row>
    <row r="50" spans="1:5" ht="15.5" x14ac:dyDescent="0.35">
      <c r="A50" s="135" t="s">
        <v>552</v>
      </c>
      <c r="B50" s="135"/>
      <c r="C50" s="135"/>
      <c r="D50" s="135"/>
      <c r="E50" s="135"/>
    </row>
    <row r="51" spans="1:5" ht="15.5" x14ac:dyDescent="0.35">
      <c r="A51" s="135" t="s">
        <v>395</v>
      </c>
      <c r="B51" s="135"/>
      <c r="C51" s="135"/>
      <c r="D51" s="135"/>
      <c r="E51" s="135"/>
    </row>
    <row r="52" spans="1:5" ht="15.5" x14ac:dyDescent="0.35">
      <c r="A52" s="136" t="s">
        <v>396</v>
      </c>
      <c r="B52" s="136"/>
      <c r="C52" s="136"/>
      <c r="D52" s="136"/>
      <c r="E52" s="136"/>
    </row>
    <row r="53" spans="1:5" x14ac:dyDescent="0.35">
      <c r="A53" s="93"/>
      <c r="B53" s="93"/>
      <c r="C53" s="93"/>
      <c r="D53" s="93"/>
      <c r="E53" s="93"/>
    </row>
    <row r="54" spans="1:5" ht="14.5" thickBot="1" x14ac:dyDescent="0.4">
      <c r="A54" s="139" t="s">
        <v>539</v>
      </c>
      <c r="B54" s="139"/>
      <c r="C54" s="139"/>
      <c r="D54" s="139"/>
      <c r="E54" s="139"/>
    </row>
    <row r="55" spans="1:5" ht="14.5" customHeight="1" x14ac:dyDescent="0.35">
      <c r="A55" s="118" t="s">
        <v>2</v>
      </c>
      <c r="B55" s="118" t="s">
        <v>3</v>
      </c>
      <c r="C55" s="119" t="s">
        <v>4</v>
      </c>
      <c r="D55" s="155" t="s">
        <v>553</v>
      </c>
      <c r="E55" s="156"/>
    </row>
    <row r="56" spans="1:5" x14ac:dyDescent="0.35">
      <c r="A56" s="124">
        <v>1</v>
      </c>
      <c r="B56" s="127" t="s">
        <v>121</v>
      </c>
      <c r="C56" s="126" t="s">
        <v>243</v>
      </c>
      <c r="D56" s="125">
        <v>85</v>
      </c>
      <c r="E56" s="125"/>
    </row>
    <row r="57" spans="1:5" x14ac:dyDescent="0.35">
      <c r="A57" s="124">
        <v>2</v>
      </c>
      <c r="B57" s="127" t="s">
        <v>390</v>
      </c>
      <c r="C57" s="126" t="s">
        <v>245</v>
      </c>
      <c r="D57" s="125">
        <v>85</v>
      </c>
      <c r="E57" s="125"/>
    </row>
    <row r="58" spans="1:5" x14ac:dyDescent="0.35">
      <c r="A58" s="124">
        <v>3</v>
      </c>
      <c r="B58" s="132" t="s">
        <v>382</v>
      </c>
      <c r="C58" s="126" t="s">
        <v>247</v>
      </c>
      <c r="D58" s="125">
        <v>80</v>
      </c>
      <c r="E58" s="125"/>
    </row>
    <row r="59" spans="1:5" x14ac:dyDescent="0.35">
      <c r="A59" s="133">
        <v>4</v>
      </c>
      <c r="B59" s="127" t="s">
        <v>125</v>
      </c>
      <c r="C59" s="126" t="s">
        <v>249</v>
      </c>
      <c r="D59" s="125">
        <v>75</v>
      </c>
      <c r="E59" s="125"/>
    </row>
    <row r="60" spans="1:5" x14ac:dyDescent="0.35">
      <c r="A60" s="124">
        <v>5</v>
      </c>
      <c r="B60" s="127" t="s">
        <v>126</v>
      </c>
      <c r="C60" s="126" t="s">
        <v>250</v>
      </c>
      <c r="D60" s="125">
        <v>80</v>
      </c>
      <c r="E60" s="125"/>
    </row>
    <row r="61" spans="1:5" x14ac:dyDescent="0.35">
      <c r="A61" s="133">
        <v>6</v>
      </c>
      <c r="B61" s="127" t="s">
        <v>128</v>
      </c>
      <c r="C61" s="126" t="s">
        <v>252</v>
      </c>
      <c r="D61" s="125">
        <v>80</v>
      </c>
      <c r="E61" s="125"/>
    </row>
    <row r="62" spans="1:5" x14ac:dyDescent="0.35">
      <c r="A62" s="124">
        <v>7</v>
      </c>
      <c r="B62" s="127" t="s">
        <v>380</v>
      </c>
      <c r="C62" s="126" t="s">
        <v>262</v>
      </c>
      <c r="D62" s="125">
        <v>80</v>
      </c>
      <c r="E62" s="125"/>
    </row>
    <row r="63" spans="1:5" x14ac:dyDescent="0.35">
      <c r="A63" s="133">
        <v>8</v>
      </c>
      <c r="B63" s="127" t="s">
        <v>140</v>
      </c>
      <c r="C63" s="126" t="s">
        <v>265</v>
      </c>
      <c r="D63" s="125">
        <v>85</v>
      </c>
      <c r="E63" s="125"/>
    </row>
    <row r="64" spans="1:5" x14ac:dyDescent="0.35">
      <c r="A64" s="124">
        <v>9</v>
      </c>
      <c r="B64" s="127" t="s">
        <v>145</v>
      </c>
      <c r="C64" s="126" t="s">
        <v>270</v>
      </c>
      <c r="D64" s="125">
        <v>85</v>
      </c>
      <c r="E64" s="125"/>
    </row>
    <row r="65" spans="1:5" x14ac:dyDescent="0.35">
      <c r="A65" s="133">
        <v>10</v>
      </c>
      <c r="B65" s="127" t="s">
        <v>146</v>
      </c>
      <c r="C65" s="126" t="s">
        <v>271</v>
      </c>
      <c r="D65" s="125">
        <v>85</v>
      </c>
      <c r="E65" s="125"/>
    </row>
    <row r="66" spans="1:5" x14ac:dyDescent="0.35">
      <c r="A66" s="124">
        <v>11</v>
      </c>
      <c r="B66" s="127" t="s">
        <v>377</v>
      </c>
      <c r="C66" s="126" t="s">
        <v>272</v>
      </c>
      <c r="D66" s="125">
        <v>75</v>
      </c>
      <c r="E66" s="125"/>
    </row>
    <row r="67" spans="1:5" x14ac:dyDescent="0.35">
      <c r="A67" s="133">
        <v>12</v>
      </c>
      <c r="B67" s="132" t="s">
        <v>383</v>
      </c>
      <c r="C67" s="126" t="s">
        <v>284</v>
      </c>
      <c r="D67" s="125">
        <v>80</v>
      </c>
      <c r="E67" s="125"/>
    </row>
    <row r="68" spans="1:5" x14ac:dyDescent="0.35">
      <c r="A68" s="124">
        <v>13</v>
      </c>
      <c r="B68" s="127" t="s">
        <v>159</v>
      </c>
      <c r="C68" s="126" t="s">
        <v>289</v>
      </c>
      <c r="D68" s="125">
        <v>80</v>
      </c>
      <c r="E68" s="125"/>
    </row>
    <row r="69" spans="1:5" x14ac:dyDescent="0.35">
      <c r="A69" s="133">
        <v>14</v>
      </c>
      <c r="B69" s="127" t="s">
        <v>160</v>
      </c>
      <c r="C69" s="126" t="s">
        <v>290</v>
      </c>
      <c r="D69" s="125">
        <v>85</v>
      </c>
      <c r="E69" s="125"/>
    </row>
    <row r="70" spans="1:5" x14ac:dyDescent="0.35">
      <c r="A70" s="124">
        <v>15</v>
      </c>
      <c r="B70" s="127" t="s">
        <v>162</v>
      </c>
      <c r="C70" s="126" t="s">
        <v>293</v>
      </c>
      <c r="D70" s="125">
        <v>85</v>
      </c>
      <c r="E70" s="125"/>
    </row>
    <row r="71" spans="1:5" x14ac:dyDescent="0.35">
      <c r="A71" s="133">
        <v>16</v>
      </c>
      <c r="B71" s="127" t="s">
        <v>163</v>
      </c>
      <c r="C71" s="126" t="s">
        <v>294</v>
      </c>
      <c r="D71" s="125">
        <v>80</v>
      </c>
      <c r="E71" s="125"/>
    </row>
    <row r="72" spans="1:5" x14ac:dyDescent="0.35">
      <c r="A72" s="124">
        <v>17</v>
      </c>
      <c r="B72" s="128" t="s">
        <v>167</v>
      </c>
      <c r="C72" s="126" t="s">
        <v>299</v>
      </c>
      <c r="D72" s="125">
        <v>80</v>
      </c>
      <c r="E72" s="125"/>
    </row>
    <row r="73" spans="1:5" x14ac:dyDescent="0.35">
      <c r="A73" s="133">
        <v>18</v>
      </c>
      <c r="B73" s="127" t="s">
        <v>174</v>
      </c>
      <c r="C73" s="126" t="s">
        <v>306</v>
      </c>
      <c r="D73" s="125">
        <v>75</v>
      </c>
      <c r="E73" s="125"/>
    </row>
    <row r="74" spans="1:5" x14ac:dyDescent="0.35">
      <c r="A74" s="124">
        <v>19</v>
      </c>
      <c r="B74" s="128" t="s">
        <v>175</v>
      </c>
      <c r="C74" s="126" t="s">
        <v>307</v>
      </c>
      <c r="D74" s="125">
        <v>85</v>
      </c>
      <c r="E74" s="125"/>
    </row>
    <row r="75" spans="1:5" x14ac:dyDescent="0.35">
      <c r="A75" s="133">
        <v>20</v>
      </c>
      <c r="B75" s="127" t="s">
        <v>177</v>
      </c>
      <c r="C75" s="126" t="s">
        <v>309</v>
      </c>
      <c r="D75" s="125">
        <v>75</v>
      </c>
      <c r="E75" s="125"/>
    </row>
    <row r="76" spans="1:5" x14ac:dyDescent="0.35">
      <c r="A76" s="124">
        <v>21</v>
      </c>
      <c r="B76" s="127" t="s">
        <v>386</v>
      </c>
      <c r="C76" s="126" t="s">
        <v>320</v>
      </c>
      <c r="D76" s="125">
        <v>80</v>
      </c>
      <c r="E76" s="125"/>
    </row>
    <row r="77" spans="1:5" x14ac:dyDescent="0.35">
      <c r="A77" s="133">
        <v>22</v>
      </c>
      <c r="B77" s="127" t="s">
        <v>187</v>
      </c>
      <c r="C77" s="126" t="s">
        <v>321</v>
      </c>
      <c r="D77" s="125">
        <v>85</v>
      </c>
      <c r="E77" s="125"/>
    </row>
    <row r="78" spans="1:5" x14ac:dyDescent="0.35">
      <c r="A78" s="124">
        <v>23</v>
      </c>
      <c r="B78" s="127" t="s">
        <v>190</v>
      </c>
      <c r="C78" s="126" t="s">
        <v>325</v>
      </c>
      <c r="D78" s="125">
        <v>80</v>
      </c>
      <c r="E78" s="125"/>
    </row>
    <row r="79" spans="1:5" x14ac:dyDescent="0.35">
      <c r="A79" s="133">
        <v>24</v>
      </c>
      <c r="B79" s="127" t="s">
        <v>193</v>
      </c>
      <c r="C79" s="126" t="s">
        <v>328</v>
      </c>
      <c r="D79" s="125">
        <v>80</v>
      </c>
      <c r="E79" s="125"/>
    </row>
    <row r="80" spans="1:5" x14ac:dyDescent="0.35">
      <c r="A80" s="124">
        <v>25</v>
      </c>
      <c r="B80" s="127" t="s">
        <v>194</v>
      </c>
      <c r="C80" s="126" t="s">
        <v>329</v>
      </c>
      <c r="D80" s="125">
        <v>80</v>
      </c>
      <c r="E80" s="125"/>
    </row>
    <row r="81" spans="1:5" x14ac:dyDescent="0.35">
      <c r="A81" s="133">
        <v>26</v>
      </c>
      <c r="B81" s="127" t="s">
        <v>195</v>
      </c>
      <c r="C81" s="126" t="s">
        <v>330</v>
      </c>
      <c r="D81" s="125">
        <v>80</v>
      </c>
      <c r="E81" s="125"/>
    </row>
    <row r="82" spans="1:5" x14ac:dyDescent="0.35">
      <c r="A82" s="124">
        <v>27</v>
      </c>
      <c r="B82" s="125" t="s">
        <v>197</v>
      </c>
      <c r="C82" s="126" t="s">
        <v>332</v>
      </c>
      <c r="D82" s="125">
        <v>85</v>
      </c>
      <c r="E82" s="125"/>
    </row>
    <row r="83" spans="1:5" x14ac:dyDescent="0.35">
      <c r="A83" s="133">
        <v>28</v>
      </c>
      <c r="B83" s="127" t="s">
        <v>198</v>
      </c>
      <c r="C83" s="126" t="s">
        <v>333</v>
      </c>
      <c r="D83" s="125">
        <v>80</v>
      </c>
      <c r="E83" s="125"/>
    </row>
    <row r="84" spans="1:5" x14ac:dyDescent="0.35">
      <c r="A84" s="124">
        <v>29</v>
      </c>
      <c r="B84" s="127" t="s">
        <v>200</v>
      </c>
      <c r="C84" s="126" t="s">
        <v>335</v>
      </c>
      <c r="D84" s="125">
        <v>75</v>
      </c>
      <c r="E84" s="125"/>
    </row>
    <row r="85" spans="1:5" x14ac:dyDescent="0.35">
      <c r="A85" s="133">
        <v>30</v>
      </c>
      <c r="B85" s="127" t="s">
        <v>203</v>
      </c>
      <c r="C85" s="126" t="s">
        <v>338</v>
      </c>
      <c r="D85" s="125">
        <v>80</v>
      </c>
      <c r="E85" s="125"/>
    </row>
    <row r="86" spans="1:5" x14ac:dyDescent="0.35">
      <c r="A86" s="124">
        <v>31</v>
      </c>
      <c r="B86" s="127" t="s">
        <v>206</v>
      </c>
      <c r="C86" s="126" t="s">
        <v>341</v>
      </c>
      <c r="D86" s="127">
        <v>80</v>
      </c>
      <c r="E86" s="127"/>
    </row>
    <row r="87" spans="1:5" x14ac:dyDescent="0.35">
      <c r="A87" s="133">
        <v>32</v>
      </c>
      <c r="B87" s="127" t="s">
        <v>207</v>
      </c>
      <c r="C87" s="126" t="s">
        <v>342</v>
      </c>
      <c r="D87" s="127">
        <v>80</v>
      </c>
      <c r="E87" s="127"/>
    </row>
    <row r="88" spans="1:5" x14ac:dyDescent="0.35">
      <c r="A88" s="153" t="s">
        <v>540</v>
      </c>
      <c r="B88" s="154"/>
      <c r="C88" s="126"/>
      <c r="D88" s="131">
        <f>AVERAGE(D56:D87)</f>
        <v>80.78125</v>
      </c>
      <c r="E88" s="131"/>
    </row>
    <row r="89" spans="1:5" x14ac:dyDescent="0.35">
      <c r="A89" s="103"/>
      <c r="C89" s="104"/>
    </row>
    <row r="90" spans="1:5" x14ac:dyDescent="0.35">
      <c r="A90" s="104" t="s">
        <v>7</v>
      </c>
      <c r="B90" s="105"/>
      <c r="C90" s="104"/>
    </row>
    <row r="91" spans="1:5" x14ac:dyDescent="0.35">
      <c r="A91" s="104" t="s">
        <v>6</v>
      </c>
      <c r="B91" s="105"/>
      <c r="C91" s="104"/>
    </row>
  </sheetData>
  <mergeCells count="11">
    <mergeCell ref="A50:E50"/>
    <mergeCell ref="A51:E51"/>
    <mergeCell ref="A52:E52"/>
    <mergeCell ref="A54:E54"/>
    <mergeCell ref="A88:B88"/>
    <mergeCell ref="D55:E55"/>
    <mergeCell ref="A1:E1"/>
    <mergeCell ref="A2:E2"/>
    <mergeCell ref="A3:E3"/>
    <mergeCell ref="A5:E5"/>
    <mergeCell ref="A39:B39"/>
  </mergeCells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A760-E147-46F5-944F-FF2E6EC8FF10}">
  <sheetPr>
    <tabColor theme="4"/>
  </sheetPr>
  <dimension ref="A1:E92"/>
  <sheetViews>
    <sheetView topLeftCell="A68" zoomScale="60" zoomScaleNormal="60" zoomScaleSheetLayoutView="80" zoomScalePageLayoutView="90" workbookViewId="0">
      <selection activeCell="G79" sqref="G79"/>
    </sheetView>
  </sheetViews>
  <sheetFormatPr defaultColWidth="9.1796875" defaultRowHeight="14" x14ac:dyDescent="0.35"/>
  <cols>
    <col min="1" max="1" width="4.26953125" style="104" bestFit="1" customWidth="1"/>
    <col min="2" max="2" width="44.54296875" style="91" bestFit="1" customWidth="1"/>
    <col min="3" max="3" width="15.81640625" style="92" bestFit="1" customWidth="1"/>
    <col min="4" max="5" width="13.1796875" style="91" customWidth="1"/>
    <col min="6" max="16384" width="9.1796875" style="91"/>
  </cols>
  <sheetData>
    <row r="1" spans="1:5" ht="15.75" customHeight="1" x14ac:dyDescent="0.35">
      <c r="A1" s="135" t="s">
        <v>555</v>
      </c>
      <c r="B1" s="135"/>
      <c r="C1" s="135"/>
      <c r="D1" s="135"/>
      <c r="E1" s="135"/>
    </row>
    <row r="2" spans="1:5" ht="15.5" x14ac:dyDescent="0.35">
      <c r="A2" s="135" t="s">
        <v>397</v>
      </c>
      <c r="B2" s="135"/>
      <c r="C2" s="135"/>
      <c r="D2" s="135"/>
      <c r="E2" s="135"/>
    </row>
    <row r="3" spans="1:5" ht="15.5" x14ac:dyDescent="0.35">
      <c r="A3" s="136" t="s">
        <v>396</v>
      </c>
      <c r="B3" s="136"/>
      <c r="C3" s="136"/>
      <c r="D3" s="136"/>
      <c r="E3" s="136"/>
    </row>
    <row r="4" spans="1:5" x14ac:dyDescent="0.35">
      <c r="A4" s="93"/>
      <c r="B4" s="93"/>
      <c r="C4" s="93"/>
      <c r="D4" s="93"/>
      <c r="E4" s="93"/>
    </row>
    <row r="5" spans="1:5" ht="14.5" thickBot="1" x14ac:dyDescent="0.4">
      <c r="A5" s="139" t="s">
        <v>539</v>
      </c>
      <c r="B5" s="139"/>
      <c r="C5" s="139"/>
      <c r="D5" s="139"/>
      <c r="E5" s="139"/>
    </row>
    <row r="6" spans="1:5" ht="25" customHeight="1" thickBot="1" x14ac:dyDescent="0.4">
      <c r="A6" s="77" t="s">
        <v>2</v>
      </c>
      <c r="B6" s="77" t="s">
        <v>3</v>
      </c>
      <c r="C6" s="78" t="s">
        <v>118</v>
      </c>
      <c r="D6" s="77" t="s">
        <v>391</v>
      </c>
      <c r="E6" s="79" t="s">
        <v>392</v>
      </c>
    </row>
    <row r="7" spans="1:5" ht="20.149999999999999" customHeight="1" x14ac:dyDescent="0.35">
      <c r="A7" s="80">
        <v>1</v>
      </c>
      <c r="B7" s="84" t="s">
        <v>209</v>
      </c>
      <c r="C7" s="85" t="s">
        <v>344</v>
      </c>
      <c r="D7" s="108">
        <v>85</v>
      </c>
      <c r="E7" s="86">
        <v>85</v>
      </c>
    </row>
    <row r="8" spans="1:5" ht="20.149999999999999" customHeight="1" x14ac:dyDescent="0.35">
      <c r="A8" s="83">
        <v>2</v>
      </c>
      <c r="B8" s="84" t="s">
        <v>210</v>
      </c>
      <c r="C8" s="85" t="s">
        <v>345</v>
      </c>
      <c r="D8" s="108">
        <v>90</v>
      </c>
      <c r="E8" s="86">
        <v>95</v>
      </c>
    </row>
    <row r="9" spans="1:5" ht="20.149999999999999" customHeight="1" x14ac:dyDescent="0.35">
      <c r="A9" s="83">
        <v>3</v>
      </c>
      <c r="B9" s="97" t="s">
        <v>211</v>
      </c>
      <c r="C9" s="85" t="s">
        <v>346</v>
      </c>
      <c r="D9" s="108">
        <v>80</v>
      </c>
      <c r="E9" s="86">
        <v>85</v>
      </c>
    </row>
    <row r="10" spans="1:5" ht="20.149999999999999" customHeight="1" x14ac:dyDescent="0.35">
      <c r="A10" s="96">
        <v>4</v>
      </c>
      <c r="B10" s="84" t="s">
        <v>212</v>
      </c>
      <c r="C10" s="85" t="s">
        <v>347</v>
      </c>
      <c r="D10" s="108">
        <v>85</v>
      </c>
      <c r="E10" s="86">
        <v>80</v>
      </c>
    </row>
    <row r="11" spans="1:5" ht="20.149999999999999" customHeight="1" x14ac:dyDescent="0.35">
      <c r="A11" s="83">
        <v>5</v>
      </c>
      <c r="B11" s="84" t="s">
        <v>213</v>
      </c>
      <c r="C11" s="85" t="s">
        <v>348</v>
      </c>
      <c r="D11" s="108">
        <v>85</v>
      </c>
      <c r="E11" s="86">
        <v>85</v>
      </c>
    </row>
    <row r="12" spans="1:5" ht="20.149999999999999" customHeight="1" x14ac:dyDescent="0.35">
      <c r="A12" s="96">
        <v>6</v>
      </c>
      <c r="B12" s="84" t="s">
        <v>214</v>
      </c>
      <c r="C12" s="85" t="s">
        <v>349</v>
      </c>
      <c r="D12" s="108">
        <v>90</v>
      </c>
      <c r="E12" s="86">
        <v>85</v>
      </c>
    </row>
    <row r="13" spans="1:5" ht="20.149999999999999" customHeight="1" x14ac:dyDescent="0.35">
      <c r="A13" s="83">
        <v>7</v>
      </c>
      <c r="B13" s="84" t="s">
        <v>215</v>
      </c>
      <c r="C13" s="85" t="s">
        <v>350</v>
      </c>
      <c r="D13" s="108">
        <v>85</v>
      </c>
      <c r="E13" s="86">
        <v>90</v>
      </c>
    </row>
    <row r="14" spans="1:5" ht="20.149999999999999" customHeight="1" x14ac:dyDescent="0.35">
      <c r="A14" s="96">
        <v>8</v>
      </c>
      <c r="B14" s="84" t="s">
        <v>216</v>
      </c>
      <c r="C14" s="85" t="s">
        <v>351</v>
      </c>
      <c r="D14" s="108">
        <v>80</v>
      </c>
      <c r="E14" s="86">
        <v>80</v>
      </c>
    </row>
    <row r="15" spans="1:5" ht="20.149999999999999" customHeight="1" x14ac:dyDescent="0.35">
      <c r="A15" s="83">
        <v>9</v>
      </c>
      <c r="B15" s="84" t="s">
        <v>217</v>
      </c>
      <c r="C15" s="85" t="s">
        <v>352</v>
      </c>
      <c r="D15" s="108">
        <v>85</v>
      </c>
      <c r="E15" s="86">
        <v>95</v>
      </c>
    </row>
    <row r="16" spans="1:5" ht="20.149999999999999" customHeight="1" x14ac:dyDescent="0.35">
      <c r="A16" s="96">
        <v>10</v>
      </c>
      <c r="B16" s="84" t="s">
        <v>388</v>
      </c>
      <c r="C16" s="85" t="s">
        <v>353</v>
      </c>
      <c r="D16" s="108">
        <v>80</v>
      </c>
      <c r="E16" s="86">
        <v>85</v>
      </c>
    </row>
    <row r="17" spans="1:5" ht="20.149999999999999" customHeight="1" x14ac:dyDescent="0.35">
      <c r="A17" s="83">
        <v>11</v>
      </c>
      <c r="B17" s="84" t="s">
        <v>218</v>
      </c>
      <c r="C17" s="85" t="s">
        <v>354</v>
      </c>
      <c r="D17" s="108">
        <v>85</v>
      </c>
      <c r="E17" s="86">
        <v>85</v>
      </c>
    </row>
    <row r="18" spans="1:5" ht="20.149999999999999" customHeight="1" x14ac:dyDescent="0.35">
      <c r="A18" s="96">
        <v>12</v>
      </c>
      <c r="B18" s="97" t="s">
        <v>219</v>
      </c>
      <c r="C18" s="85" t="s">
        <v>355</v>
      </c>
      <c r="D18" s="108">
        <v>85</v>
      </c>
      <c r="E18" s="86">
        <v>85</v>
      </c>
    </row>
    <row r="19" spans="1:5" ht="20.149999999999999" customHeight="1" x14ac:dyDescent="0.35">
      <c r="A19" s="83">
        <v>13</v>
      </c>
      <c r="B19" s="84" t="s">
        <v>220</v>
      </c>
      <c r="C19" s="85" t="s">
        <v>356</v>
      </c>
      <c r="D19" s="108">
        <v>80</v>
      </c>
      <c r="E19" s="86">
        <v>85</v>
      </c>
    </row>
    <row r="20" spans="1:5" ht="20.149999999999999" customHeight="1" x14ac:dyDescent="0.35">
      <c r="A20" s="96">
        <v>14</v>
      </c>
      <c r="B20" s="84" t="s">
        <v>221</v>
      </c>
      <c r="C20" s="85" t="s">
        <v>357</v>
      </c>
      <c r="D20" s="108">
        <v>80</v>
      </c>
      <c r="E20" s="86">
        <v>85</v>
      </c>
    </row>
    <row r="21" spans="1:5" ht="20.149999999999999" customHeight="1" x14ac:dyDescent="0.35">
      <c r="A21" s="83">
        <v>15</v>
      </c>
      <c r="B21" s="87" t="s">
        <v>222</v>
      </c>
      <c r="C21" s="85" t="s">
        <v>358</v>
      </c>
      <c r="D21" s="108">
        <v>85</v>
      </c>
      <c r="E21" s="86">
        <v>85</v>
      </c>
    </row>
    <row r="22" spans="1:5" ht="20.149999999999999" customHeight="1" x14ac:dyDescent="0.35">
      <c r="A22" s="96">
        <v>16</v>
      </c>
      <c r="B22" s="84" t="s">
        <v>223</v>
      </c>
      <c r="C22" s="85" t="s">
        <v>359</v>
      </c>
      <c r="D22" s="108">
        <v>85</v>
      </c>
      <c r="E22" s="86">
        <v>85</v>
      </c>
    </row>
    <row r="23" spans="1:5" ht="20.149999999999999" customHeight="1" x14ac:dyDescent="0.35">
      <c r="A23" s="83">
        <v>17</v>
      </c>
      <c r="B23" s="84" t="s">
        <v>224</v>
      </c>
      <c r="C23" s="85" t="s">
        <v>360</v>
      </c>
      <c r="D23" s="108">
        <v>80</v>
      </c>
      <c r="E23" s="86">
        <v>85</v>
      </c>
    </row>
    <row r="24" spans="1:5" ht="20.149999999999999" customHeight="1" x14ac:dyDescent="0.35">
      <c r="A24" s="96">
        <v>18</v>
      </c>
      <c r="B24" s="87" t="s">
        <v>225</v>
      </c>
      <c r="C24" s="85" t="s">
        <v>361</v>
      </c>
      <c r="D24" s="108">
        <v>80</v>
      </c>
      <c r="E24" s="86">
        <v>85</v>
      </c>
    </row>
    <row r="25" spans="1:5" ht="20.149999999999999" customHeight="1" x14ac:dyDescent="0.35">
      <c r="A25" s="83">
        <v>19</v>
      </c>
      <c r="B25" s="84" t="s">
        <v>226</v>
      </c>
      <c r="C25" s="85" t="s">
        <v>362</v>
      </c>
      <c r="D25" s="108">
        <v>85</v>
      </c>
      <c r="E25" s="86">
        <v>80</v>
      </c>
    </row>
    <row r="26" spans="1:5" ht="20.149999999999999" customHeight="1" x14ac:dyDescent="0.35">
      <c r="A26" s="96">
        <v>20</v>
      </c>
      <c r="B26" s="87" t="s">
        <v>227</v>
      </c>
      <c r="C26" s="85" t="s">
        <v>363</v>
      </c>
      <c r="D26" s="108">
        <v>85</v>
      </c>
      <c r="E26" s="86">
        <v>95</v>
      </c>
    </row>
    <row r="27" spans="1:5" ht="20.149999999999999" customHeight="1" x14ac:dyDescent="0.35">
      <c r="A27" s="83">
        <v>21</v>
      </c>
      <c r="B27" s="84" t="s">
        <v>228</v>
      </c>
      <c r="C27" s="85" t="s">
        <v>364</v>
      </c>
      <c r="D27" s="108">
        <v>80</v>
      </c>
      <c r="E27" s="86">
        <v>85</v>
      </c>
    </row>
    <row r="28" spans="1:5" ht="20.149999999999999" customHeight="1" x14ac:dyDescent="0.35">
      <c r="A28" s="96">
        <v>22</v>
      </c>
      <c r="B28" s="84" t="s">
        <v>229</v>
      </c>
      <c r="C28" s="85" t="s">
        <v>365</v>
      </c>
      <c r="D28" s="108">
        <v>80</v>
      </c>
      <c r="E28" s="86">
        <v>85</v>
      </c>
    </row>
    <row r="29" spans="1:5" ht="20.149999999999999" customHeight="1" x14ac:dyDescent="0.35">
      <c r="A29" s="83">
        <v>23</v>
      </c>
      <c r="B29" s="84" t="s">
        <v>230</v>
      </c>
      <c r="C29" s="85" t="s">
        <v>366</v>
      </c>
      <c r="D29" s="108">
        <v>80</v>
      </c>
      <c r="E29" s="86">
        <v>85</v>
      </c>
    </row>
    <row r="30" spans="1:5" ht="20.149999999999999" customHeight="1" x14ac:dyDescent="0.35">
      <c r="A30" s="96">
        <v>24</v>
      </c>
      <c r="B30" s="84" t="s">
        <v>231</v>
      </c>
      <c r="C30" s="85" t="s">
        <v>367</v>
      </c>
      <c r="D30" s="108">
        <v>85</v>
      </c>
      <c r="E30" s="86">
        <v>85</v>
      </c>
    </row>
    <row r="31" spans="1:5" ht="20.149999999999999" customHeight="1" x14ac:dyDescent="0.35">
      <c r="A31" s="83">
        <v>25</v>
      </c>
      <c r="B31" s="84" t="s">
        <v>232</v>
      </c>
      <c r="C31" s="85" t="s">
        <v>368</v>
      </c>
      <c r="D31" s="108">
        <v>90</v>
      </c>
      <c r="E31" s="86">
        <v>90</v>
      </c>
    </row>
    <row r="32" spans="1:5" ht="20.149999999999999" customHeight="1" x14ac:dyDescent="0.35">
      <c r="A32" s="96">
        <v>26</v>
      </c>
      <c r="B32" s="84" t="s">
        <v>233</v>
      </c>
      <c r="C32" s="85" t="s">
        <v>369</v>
      </c>
      <c r="D32" s="108">
        <v>80</v>
      </c>
      <c r="E32" s="86">
        <v>85</v>
      </c>
    </row>
    <row r="33" spans="1:5" ht="20.149999999999999" customHeight="1" x14ac:dyDescent="0.35">
      <c r="A33" s="83">
        <v>27</v>
      </c>
      <c r="B33" s="84" t="s">
        <v>234</v>
      </c>
      <c r="C33" s="85" t="s">
        <v>370</v>
      </c>
      <c r="D33" s="108">
        <v>80</v>
      </c>
      <c r="E33" s="86">
        <v>80</v>
      </c>
    </row>
    <row r="34" spans="1:5" ht="20.149999999999999" customHeight="1" x14ac:dyDescent="0.35">
      <c r="A34" s="96">
        <v>28</v>
      </c>
      <c r="B34" s="84" t="s">
        <v>235</v>
      </c>
      <c r="C34" s="85" t="s">
        <v>371</v>
      </c>
      <c r="D34" s="109">
        <v>80</v>
      </c>
      <c r="E34" s="84">
        <v>80</v>
      </c>
    </row>
    <row r="35" spans="1:5" ht="20.149999999999999" customHeight="1" x14ac:dyDescent="0.35">
      <c r="A35" s="83">
        <v>29</v>
      </c>
      <c r="B35" s="86" t="s">
        <v>236</v>
      </c>
      <c r="C35" s="85" t="s">
        <v>372</v>
      </c>
      <c r="D35" s="109">
        <v>80</v>
      </c>
      <c r="E35" s="84">
        <v>90</v>
      </c>
    </row>
    <row r="36" spans="1:5" ht="20.149999999999999" customHeight="1" x14ac:dyDescent="0.35">
      <c r="A36" s="96">
        <v>30</v>
      </c>
      <c r="B36" s="84" t="s">
        <v>237</v>
      </c>
      <c r="C36" s="85" t="s">
        <v>373</v>
      </c>
      <c r="D36" s="110">
        <v>85</v>
      </c>
      <c r="E36" s="106">
        <v>85</v>
      </c>
    </row>
    <row r="37" spans="1:5" ht="20.149999999999999" customHeight="1" x14ac:dyDescent="0.35">
      <c r="A37" s="83">
        <v>31</v>
      </c>
      <c r="B37" s="84" t="s">
        <v>238</v>
      </c>
      <c r="C37" s="85" t="s">
        <v>374</v>
      </c>
      <c r="D37" s="110">
        <v>85</v>
      </c>
      <c r="E37" s="106">
        <v>95</v>
      </c>
    </row>
    <row r="38" spans="1:5" ht="20.149999999999999" customHeight="1" x14ac:dyDescent="0.35">
      <c r="A38" s="96">
        <v>32</v>
      </c>
      <c r="B38" s="84" t="s">
        <v>239</v>
      </c>
      <c r="C38" s="85" t="s">
        <v>375</v>
      </c>
      <c r="D38" s="110">
        <v>85</v>
      </c>
      <c r="E38" s="106">
        <v>80</v>
      </c>
    </row>
    <row r="39" spans="1:5" ht="20.149999999999999" customHeight="1" x14ac:dyDescent="0.35">
      <c r="A39" s="83">
        <v>33</v>
      </c>
      <c r="B39" s="84" t="s">
        <v>240</v>
      </c>
      <c r="C39" s="85" t="s">
        <v>376</v>
      </c>
      <c r="D39" s="110">
        <v>80</v>
      </c>
      <c r="E39" s="106">
        <v>85</v>
      </c>
    </row>
    <row r="40" spans="1:5" ht="20.149999999999999" customHeight="1" thickBot="1" x14ac:dyDescent="0.4">
      <c r="A40" s="148" t="s">
        <v>540</v>
      </c>
      <c r="B40" s="149"/>
      <c r="C40" s="90"/>
      <c r="D40" s="114">
        <f>AVERAGE(D7:D39)</f>
        <v>83.181818181818187</v>
      </c>
      <c r="E40" s="112">
        <f>AVERAGE(E7:E39)</f>
        <v>85.757575757575751</v>
      </c>
    </row>
    <row r="41" spans="1:5" x14ac:dyDescent="0.35">
      <c r="A41" s="103"/>
      <c r="C41" s="104"/>
    </row>
    <row r="42" spans="1:5" x14ac:dyDescent="0.35">
      <c r="A42" s="104" t="s">
        <v>7</v>
      </c>
      <c r="B42" s="105"/>
      <c r="C42" s="104"/>
    </row>
    <row r="43" spans="1:5" x14ac:dyDescent="0.35">
      <c r="A43" s="104" t="s">
        <v>6</v>
      </c>
      <c r="B43" s="105"/>
      <c r="C43" s="104"/>
    </row>
    <row r="50" spans="1:5" ht="15.5" x14ac:dyDescent="0.35">
      <c r="A50" s="135" t="s">
        <v>554</v>
      </c>
      <c r="B50" s="135"/>
      <c r="C50" s="135"/>
      <c r="D50" s="135"/>
      <c r="E50" s="135"/>
    </row>
    <row r="51" spans="1:5" ht="15.5" x14ac:dyDescent="0.35">
      <c r="A51" s="135" t="s">
        <v>397</v>
      </c>
      <c r="B51" s="135"/>
      <c r="C51" s="135"/>
      <c r="D51" s="135"/>
      <c r="E51" s="135"/>
    </row>
    <row r="52" spans="1:5" ht="15.5" x14ac:dyDescent="0.35">
      <c r="A52" s="136" t="s">
        <v>396</v>
      </c>
      <c r="B52" s="136"/>
      <c r="C52" s="136"/>
      <c r="D52" s="136"/>
      <c r="E52" s="136"/>
    </row>
    <row r="53" spans="1:5" x14ac:dyDescent="0.35">
      <c r="A53" s="93"/>
      <c r="B53" s="93"/>
      <c r="C53" s="93"/>
      <c r="D53" s="93"/>
      <c r="E53" s="93"/>
    </row>
    <row r="54" spans="1:5" ht="14.5" thickBot="1" x14ac:dyDescent="0.4">
      <c r="A54" s="139" t="s">
        <v>539</v>
      </c>
      <c r="B54" s="139"/>
      <c r="C54" s="139"/>
      <c r="D54" s="139"/>
      <c r="E54" s="139"/>
    </row>
    <row r="55" spans="1:5" ht="15" customHeight="1" thickBot="1" x14ac:dyDescent="0.4">
      <c r="A55" s="77" t="s">
        <v>2</v>
      </c>
      <c r="B55" s="77" t="s">
        <v>3</v>
      </c>
      <c r="C55" s="78" t="s">
        <v>118</v>
      </c>
      <c r="D55" s="142" t="s">
        <v>553</v>
      </c>
      <c r="E55" s="143"/>
    </row>
    <row r="56" spans="1:5" x14ac:dyDescent="0.35">
      <c r="A56" s="80">
        <v>1</v>
      </c>
      <c r="B56" s="84" t="s">
        <v>209</v>
      </c>
      <c r="C56" s="85" t="s">
        <v>344</v>
      </c>
      <c r="D56" s="108">
        <v>85</v>
      </c>
      <c r="E56" s="86"/>
    </row>
    <row r="57" spans="1:5" x14ac:dyDescent="0.35">
      <c r="A57" s="83">
        <v>2</v>
      </c>
      <c r="B57" s="84" t="s">
        <v>210</v>
      </c>
      <c r="C57" s="85" t="s">
        <v>345</v>
      </c>
      <c r="D57" s="108">
        <v>85</v>
      </c>
      <c r="E57" s="86"/>
    </row>
    <row r="58" spans="1:5" x14ac:dyDescent="0.35">
      <c r="A58" s="83">
        <v>3</v>
      </c>
      <c r="B58" s="97" t="s">
        <v>211</v>
      </c>
      <c r="C58" s="85" t="s">
        <v>346</v>
      </c>
      <c r="D58" s="108">
        <v>85</v>
      </c>
      <c r="E58" s="86"/>
    </row>
    <row r="59" spans="1:5" x14ac:dyDescent="0.35">
      <c r="A59" s="96">
        <v>4</v>
      </c>
      <c r="B59" s="84" t="s">
        <v>212</v>
      </c>
      <c r="C59" s="85" t="s">
        <v>347</v>
      </c>
      <c r="D59" s="108">
        <v>85</v>
      </c>
      <c r="E59" s="86"/>
    </row>
    <row r="60" spans="1:5" x14ac:dyDescent="0.35">
      <c r="A60" s="83">
        <v>5</v>
      </c>
      <c r="B60" s="84" t="s">
        <v>213</v>
      </c>
      <c r="C60" s="85" t="s">
        <v>348</v>
      </c>
      <c r="D60" s="108">
        <v>90</v>
      </c>
      <c r="E60" s="86"/>
    </row>
    <row r="61" spans="1:5" x14ac:dyDescent="0.35">
      <c r="A61" s="96">
        <v>6</v>
      </c>
      <c r="B61" s="84" t="s">
        <v>214</v>
      </c>
      <c r="C61" s="85" t="s">
        <v>349</v>
      </c>
      <c r="D61" s="108">
        <v>90</v>
      </c>
      <c r="E61" s="86"/>
    </row>
    <row r="62" spans="1:5" x14ac:dyDescent="0.35">
      <c r="A62" s="83">
        <v>7</v>
      </c>
      <c r="B62" s="84" t="s">
        <v>215</v>
      </c>
      <c r="C62" s="85" t="s">
        <v>350</v>
      </c>
      <c r="D62" s="108">
        <v>85</v>
      </c>
      <c r="E62" s="86"/>
    </row>
    <row r="63" spans="1:5" x14ac:dyDescent="0.35">
      <c r="A63" s="96">
        <v>8</v>
      </c>
      <c r="B63" s="84" t="s">
        <v>216</v>
      </c>
      <c r="C63" s="85" t="s">
        <v>351</v>
      </c>
      <c r="D63" s="108">
        <v>85</v>
      </c>
      <c r="E63" s="86"/>
    </row>
    <row r="64" spans="1:5" x14ac:dyDescent="0.35">
      <c r="A64" s="83">
        <v>9</v>
      </c>
      <c r="B64" s="84" t="s">
        <v>217</v>
      </c>
      <c r="C64" s="85" t="s">
        <v>352</v>
      </c>
      <c r="D64" s="108">
        <v>85</v>
      </c>
      <c r="E64" s="86"/>
    </row>
    <row r="65" spans="1:5" x14ac:dyDescent="0.35">
      <c r="A65" s="96">
        <v>10</v>
      </c>
      <c r="B65" s="84" t="s">
        <v>388</v>
      </c>
      <c r="C65" s="85" t="s">
        <v>353</v>
      </c>
      <c r="D65" s="108">
        <v>90</v>
      </c>
      <c r="E65" s="86"/>
    </row>
    <row r="66" spans="1:5" x14ac:dyDescent="0.35">
      <c r="A66" s="83">
        <v>11</v>
      </c>
      <c r="B66" s="84" t="s">
        <v>218</v>
      </c>
      <c r="C66" s="85" t="s">
        <v>354</v>
      </c>
      <c r="D66" s="108">
        <v>85</v>
      </c>
      <c r="E66" s="86"/>
    </row>
    <row r="67" spans="1:5" x14ac:dyDescent="0.35">
      <c r="A67" s="96">
        <v>12</v>
      </c>
      <c r="B67" s="97" t="s">
        <v>219</v>
      </c>
      <c r="C67" s="85" t="s">
        <v>355</v>
      </c>
      <c r="D67" s="108">
        <v>85</v>
      </c>
      <c r="E67" s="86"/>
    </row>
    <row r="68" spans="1:5" x14ac:dyDescent="0.35">
      <c r="A68" s="83">
        <v>13</v>
      </c>
      <c r="B68" s="84" t="s">
        <v>220</v>
      </c>
      <c r="C68" s="85" t="s">
        <v>356</v>
      </c>
      <c r="D68" s="108">
        <v>90</v>
      </c>
      <c r="E68" s="86"/>
    </row>
    <row r="69" spans="1:5" x14ac:dyDescent="0.35">
      <c r="A69" s="96">
        <v>14</v>
      </c>
      <c r="B69" s="84" t="s">
        <v>221</v>
      </c>
      <c r="C69" s="85" t="s">
        <v>357</v>
      </c>
      <c r="D69" s="108">
        <v>85</v>
      </c>
      <c r="E69" s="86"/>
    </row>
    <row r="70" spans="1:5" x14ac:dyDescent="0.35">
      <c r="A70" s="83">
        <v>15</v>
      </c>
      <c r="B70" s="87" t="s">
        <v>222</v>
      </c>
      <c r="C70" s="85" t="s">
        <v>358</v>
      </c>
      <c r="D70" s="108">
        <v>80</v>
      </c>
      <c r="E70" s="86"/>
    </row>
    <row r="71" spans="1:5" x14ac:dyDescent="0.35">
      <c r="A71" s="96">
        <v>16</v>
      </c>
      <c r="B71" s="84" t="s">
        <v>223</v>
      </c>
      <c r="C71" s="85" t="s">
        <v>359</v>
      </c>
      <c r="D71" s="108">
        <v>90</v>
      </c>
      <c r="E71" s="86"/>
    </row>
    <row r="72" spans="1:5" x14ac:dyDescent="0.35">
      <c r="A72" s="83">
        <v>17</v>
      </c>
      <c r="B72" s="84" t="s">
        <v>224</v>
      </c>
      <c r="C72" s="85" t="s">
        <v>360</v>
      </c>
      <c r="D72" s="108">
        <v>85</v>
      </c>
      <c r="E72" s="86"/>
    </row>
    <row r="73" spans="1:5" x14ac:dyDescent="0.35">
      <c r="A73" s="96">
        <v>18</v>
      </c>
      <c r="B73" s="87" t="s">
        <v>225</v>
      </c>
      <c r="C73" s="85" t="s">
        <v>361</v>
      </c>
      <c r="D73" s="108">
        <v>85</v>
      </c>
      <c r="E73" s="86"/>
    </row>
    <row r="74" spans="1:5" x14ac:dyDescent="0.35">
      <c r="A74" s="83">
        <v>19</v>
      </c>
      <c r="B74" s="84" t="s">
        <v>226</v>
      </c>
      <c r="C74" s="85" t="s">
        <v>362</v>
      </c>
      <c r="D74" s="108">
        <v>85</v>
      </c>
      <c r="E74" s="86"/>
    </row>
    <row r="75" spans="1:5" x14ac:dyDescent="0.35">
      <c r="A75" s="96">
        <v>20</v>
      </c>
      <c r="B75" s="87" t="s">
        <v>227</v>
      </c>
      <c r="C75" s="85" t="s">
        <v>363</v>
      </c>
      <c r="D75" s="108">
        <v>90</v>
      </c>
      <c r="E75" s="86"/>
    </row>
    <row r="76" spans="1:5" x14ac:dyDescent="0.35">
      <c r="A76" s="83">
        <v>21</v>
      </c>
      <c r="B76" s="84" t="s">
        <v>228</v>
      </c>
      <c r="C76" s="85" t="s">
        <v>364</v>
      </c>
      <c r="D76" s="108">
        <v>85</v>
      </c>
      <c r="E76" s="86"/>
    </row>
    <row r="77" spans="1:5" x14ac:dyDescent="0.35">
      <c r="A77" s="96">
        <v>22</v>
      </c>
      <c r="B77" s="84" t="s">
        <v>229</v>
      </c>
      <c r="C77" s="85" t="s">
        <v>365</v>
      </c>
      <c r="D77" s="108">
        <v>90</v>
      </c>
      <c r="E77" s="86"/>
    </row>
    <row r="78" spans="1:5" x14ac:dyDescent="0.35">
      <c r="A78" s="83">
        <v>23</v>
      </c>
      <c r="B78" s="84" t="s">
        <v>230</v>
      </c>
      <c r="C78" s="85" t="s">
        <v>366</v>
      </c>
      <c r="D78" s="108">
        <v>85</v>
      </c>
      <c r="E78" s="86"/>
    </row>
    <row r="79" spans="1:5" x14ac:dyDescent="0.35">
      <c r="A79" s="96">
        <v>24</v>
      </c>
      <c r="B79" s="84" t="s">
        <v>231</v>
      </c>
      <c r="C79" s="85" t="s">
        <v>367</v>
      </c>
      <c r="D79" s="108">
        <v>85</v>
      </c>
      <c r="E79" s="86"/>
    </row>
    <row r="80" spans="1:5" x14ac:dyDescent="0.35">
      <c r="A80" s="83">
        <v>25</v>
      </c>
      <c r="B80" s="84" t="s">
        <v>232</v>
      </c>
      <c r="C80" s="85" t="s">
        <v>368</v>
      </c>
      <c r="D80" s="108">
        <v>85</v>
      </c>
      <c r="E80" s="86"/>
    </row>
    <row r="81" spans="1:5" x14ac:dyDescent="0.35">
      <c r="A81" s="96">
        <v>26</v>
      </c>
      <c r="B81" s="84" t="s">
        <v>233</v>
      </c>
      <c r="C81" s="85" t="s">
        <v>369</v>
      </c>
      <c r="D81" s="108">
        <v>90</v>
      </c>
      <c r="E81" s="86"/>
    </row>
    <row r="82" spans="1:5" x14ac:dyDescent="0.35">
      <c r="A82" s="83">
        <v>27</v>
      </c>
      <c r="B82" s="84" t="s">
        <v>234</v>
      </c>
      <c r="C82" s="85" t="s">
        <v>370</v>
      </c>
      <c r="D82" s="108">
        <v>85</v>
      </c>
      <c r="E82" s="86"/>
    </row>
    <row r="83" spans="1:5" x14ac:dyDescent="0.35">
      <c r="A83" s="96">
        <v>28</v>
      </c>
      <c r="B83" s="84" t="s">
        <v>235</v>
      </c>
      <c r="C83" s="85" t="s">
        <v>371</v>
      </c>
      <c r="D83" s="109">
        <v>85</v>
      </c>
      <c r="E83" s="84"/>
    </row>
    <row r="84" spans="1:5" x14ac:dyDescent="0.35">
      <c r="A84" s="83">
        <v>29</v>
      </c>
      <c r="B84" s="86" t="s">
        <v>236</v>
      </c>
      <c r="C84" s="85" t="s">
        <v>372</v>
      </c>
      <c r="D84" s="109">
        <v>85</v>
      </c>
      <c r="E84" s="84"/>
    </row>
    <row r="85" spans="1:5" x14ac:dyDescent="0.35">
      <c r="A85" s="96">
        <v>30</v>
      </c>
      <c r="B85" s="84" t="s">
        <v>237</v>
      </c>
      <c r="C85" s="85" t="s">
        <v>373</v>
      </c>
      <c r="D85" s="110">
        <v>85</v>
      </c>
      <c r="E85" s="106"/>
    </row>
    <row r="86" spans="1:5" x14ac:dyDescent="0.35">
      <c r="A86" s="83">
        <v>31</v>
      </c>
      <c r="B86" s="84" t="s">
        <v>238</v>
      </c>
      <c r="C86" s="85" t="s">
        <v>374</v>
      </c>
      <c r="D86" s="110">
        <v>85</v>
      </c>
      <c r="E86" s="106"/>
    </row>
    <row r="87" spans="1:5" x14ac:dyDescent="0.35">
      <c r="A87" s="96">
        <v>32</v>
      </c>
      <c r="B87" s="84" t="s">
        <v>239</v>
      </c>
      <c r="C87" s="85" t="s">
        <v>375</v>
      </c>
      <c r="D87" s="110">
        <v>85</v>
      </c>
      <c r="E87" s="106"/>
    </row>
    <row r="88" spans="1:5" x14ac:dyDescent="0.35">
      <c r="A88" s="83">
        <v>33</v>
      </c>
      <c r="B88" s="84" t="s">
        <v>240</v>
      </c>
      <c r="C88" s="85" t="s">
        <v>376</v>
      </c>
      <c r="D88" s="110">
        <v>85</v>
      </c>
      <c r="E88" s="106"/>
    </row>
    <row r="89" spans="1:5" ht="14.5" thickBot="1" x14ac:dyDescent="0.4">
      <c r="A89" s="148" t="s">
        <v>540</v>
      </c>
      <c r="B89" s="149"/>
      <c r="C89" s="90"/>
      <c r="D89" s="114">
        <f>AVERAGE(D56:D88)</f>
        <v>86.060606060606062</v>
      </c>
      <c r="E89" s="112"/>
    </row>
    <row r="90" spans="1:5" x14ac:dyDescent="0.35">
      <c r="A90" s="103"/>
      <c r="C90" s="104"/>
    </row>
    <row r="91" spans="1:5" x14ac:dyDescent="0.35">
      <c r="A91" s="104" t="s">
        <v>7</v>
      </c>
      <c r="B91" s="105"/>
      <c r="C91" s="104"/>
    </row>
    <row r="92" spans="1:5" x14ac:dyDescent="0.35">
      <c r="A92" s="104" t="s">
        <v>6</v>
      </c>
      <c r="B92" s="105"/>
      <c r="C92" s="104"/>
    </row>
  </sheetData>
  <mergeCells count="11">
    <mergeCell ref="A50:E50"/>
    <mergeCell ref="A51:E51"/>
    <mergeCell ref="A52:E52"/>
    <mergeCell ref="A54:E54"/>
    <mergeCell ref="A89:B89"/>
    <mergeCell ref="D55:E55"/>
    <mergeCell ref="A1:E1"/>
    <mergeCell ref="A2:E2"/>
    <mergeCell ref="A3:E3"/>
    <mergeCell ref="A5:E5"/>
    <mergeCell ref="A40:B40"/>
  </mergeCells>
  <pageMargins left="0.59055118110236227" right="0.19685039370078741" top="0.59055118110236227" bottom="1.1811023622047245" header="0.31496062992125984" footer="0.31496062992125984"/>
  <pageSetup paperSize="5" scale="96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19329-A54C-4CE4-94C2-59A914AB60B0}">
  <dimension ref="B4:E45"/>
  <sheetViews>
    <sheetView tabSelected="1" topLeftCell="A17" zoomScale="60" zoomScaleNormal="60" workbookViewId="0">
      <selection activeCell="AD33" sqref="AD33"/>
    </sheetView>
  </sheetViews>
  <sheetFormatPr defaultRowHeight="14.5" x14ac:dyDescent="0.35"/>
  <sheetData>
    <row r="4" spans="2:5" x14ac:dyDescent="0.35">
      <c r="C4" t="s">
        <v>541</v>
      </c>
      <c r="D4" t="s">
        <v>542</v>
      </c>
      <c r="E4" t="s">
        <v>543</v>
      </c>
    </row>
    <row r="5" spans="2:5" x14ac:dyDescent="0.35">
      <c r="B5" t="s">
        <v>547</v>
      </c>
      <c r="C5">
        <v>82.12</v>
      </c>
      <c r="D5">
        <v>82.86</v>
      </c>
      <c r="E5">
        <v>83.18</v>
      </c>
    </row>
    <row r="6" spans="2:5" x14ac:dyDescent="0.35">
      <c r="B6" t="s">
        <v>548</v>
      </c>
      <c r="C6">
        <v>80.83</v>
      </c>
      <c r="D6">
        <v>80.97</v>
      </c>
      <c r="E6">
        <v>80.63</v>
      </c>
    </row>
    <row r="9" spans="2:5" x14ac:dyDescent="0.35">
      <c r="C9" t="s">
        <v>541</v>
      </c>
      <c r="D9" t="s">
        <v>542</v>
      </c>
      <c r="E9" t="s">
        <v>543</v>
      </c>
    </row>
    <row r="10" spans="2:5" x14ac:dyDescent="0.35">
      <c r="B10" t="s">
        <v>549</v>
      </c>
      <c r="C10" s="134">
        <v>84.7</v>
      </c>
      <c r="D10">
        <v>85.86</v>
      </c>
      <c r="E10">
        <v>85.76</v>
      </c>
    </row>
    <row r="11" spans="2:5" x14ac:dyDescent="0.35">
      <c r="B11" t="s">
        <v>550</v>
      </c>
      <c r="C11" s="134">
        <v>81.53</v>
      </c>
      <c r="D11">
        <v>82.08</v>
      </c>
      <c r="E11">
        <v>81.56</v>
      </c>
    </row>
    <row r="14" spans="2:5" x14ac:dyDescent="0.35">
      <c r="C14" t="s">
        <v>546</v>
      </c>
    </row>
    <row r="15" spans="2:5" x14ac:dyDescent="0.35">
      <c r="B15" t="s">
        <v>544</v>
      </c>
      <c r="C15">
        <v>85.45</v>
      </c>
    </row>
    <row r="16" spans="2:5" x14ac:dyDescent="0.35">
      <c r="B16" t="s">
        <v>545</v>
      </c>
      <c r="C16">
        <v>81.73</v>
      </c>
    </row>
    <row r="20" spans="2:5" x14ac:dyDescent="0.35">
      <c r="C20" t="s">
        <v>541</v>
      </c>
      <c r="D20" t="s">
        <v>542</v>
      </c>
      <c r="E20" t="s">
        <v>543</v>
      </c>
    </row>
    <row r="21" spans="2:5" x14ac:dyDescent="0.35">
      <c r="B21" t="s">
        <v>556</v>
      </c>
      <c r="C21">
        <v>87.27</v>
      </c>
      <c r="D21">
        <v>86.86</v>
      </c>
      <c r="E21">
        <v>86.06</v>
      </c>
    </row>
    <row r="22" spans="2:5" x14ac:dyDescent="0.35">
      <c r="B22" t="s">
        <v>557</v>
      </c>
      <c r="C22">
        <v>80.28</v>
      </c>
      <c r="D22">
        <v>81.11</v>
      </c>
      <c r="E22">
        <v>80.78</v>
      </c>
    </row>
    <row r="33" spans="2:3" x14ac:dyDescent="0.35">
      <c r="B33" t="s">
        <v>558</v>
      </c>
      <c r="C33" s="161">
        <v>0.83589999999999998</v>
      </c>
    </row>
    <row r="34" spans="2:3" x14ac:dyDescent="0.35">
      <c r="B34" t="s">
        <v>559</v>
      </c>
      <c r="C34" s="161">
        <v>0.87560000000000004</v>
      </c>
    </row>
    <row r="35" spans="2:3" x14ac:dyDescent="0.35">
      <c r="B35" t="s">
        <v>560</v>
      </c>
      <c r="C35" s="161">
        <v>0.81669999999999998</v>
      </c>
    </row>
    <row r="37" spans="2:3" x14ac:dyDescent="0.35">
      <c r="B37" t="s">
        <v>561</v>
      </c>
      <c r="C37" s="161">
        <v>0.8337</v>
      </c>
    </row>
    <row r="38" spans="2:3" x14ac:dyDescent="0.35">
      <c r="B38" t="s">
        <v>562</v>
      </c>
      <c r="C38" s="161">
        <v>0.91900000000000004</v>
      </c>
    </row>
    <row r="39" spans="2:3" x14ac:dyDescent="0.35">
      <c r="B39" t="s">
        <v>560</v>
      </c>
      <c r="C39" s="161">
        <v>0.86670000000000003</v>
      </c>
    </row>
    <row r="41" spans="2:3" x14ac:dyDescent="0.35">
      <c r="B41" t="s">
        <v>561</v>
      </c>
      <c r="C41" s="161">
        <v>0.87919999999999998</v>
      </c>
    </row>
    <row r="42" spans="2:3" x14ac:dyDescent="0.35">
      <c r="B42" t="s">
        <v>562</v>
      </c>
      <c r="C42" s="161">
        <v>0.87549999999999994</v>
      </c>
    </row>
    <row r="43" spans="2:3" x14ac:dyDescent="0.35">
      <c r="B43" t="s">
        <v>563</v>
      </c>
      <c r="C43" s="161">
        <v>0.87339999999999995</v>
      </c>
    </row>
    <row r="44" spans="2:3" x14ac:dyDescent="0.35">
      <c r="B44" t="s">
        <v>559</v>
      </c>
      <c r="C44" s="161">
        <v>0.87860000000000005</v>
      </c>
    </row>
    <row r="45" spans="2:3" x14ac:dyDescent="0.35">
      <c r="B45" t="s">
        <v>560</v>
      </c>
      <c r="C45" s="161">
        <v>0.86719999999999997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3"/>
  <sheetViews>
    <sheetView workbookViewId="0">
      <selection activeCell="D9" sqref="D9"/>
    </sheetView>
  </sheetViews>
  <sheetFormatPr defaultRowHeight="14.5" x14ac:dyDescent="0.35"/>
  <cols>
    <col min="1" max="1" width="7.81640625" style="10" customWidth="1"/>
    <col min="2" max="9" width="7.81640625" customWidth="1"/>
    <col min="10" max="10" width="7.81640625" style="10" customWidth="1"/>
    <col min="11" max="20" width="7.81640625" customWidth="1"/>
  </cols>
  <sheetData>
    <row r="1" spans="1:20" x14ac:dyDescent="0.35">
      <c r="A1" s="157" t="s">
        <v>8</v>
      </c>
      <c r="B1" s="157"/>
      <c r="C1" s="157"/>
      <c r="D1" s="157"/>
      <c r="E1" s="157" t="s">
        <v>9</v>
      </c>
      <c r="F1" s="157"/>
      <c r="G1" s="157"/>
      <c r="H1" s="157"/>
      <c r="I1" s="157" t="s">
        <v>10</v>
      </c>
      <c r="J1" s="157"/>
      <c r="K1" s="157"/>
      <c r="L1" s="157"/>
      <c r="M1" s="157" t="s">
        <v>11</v>
      </c>
      <c r="N1" s="157"/>
      <c r="O1" s="157"/>
      <c r="P1" s="157"/>
      <c r="Q1" s="158" t="s">
        <v>14</v>
      </c>
      <c r="R1" s="159"/>
      <c r="S1" s="159"/>
      <c r="T1" s="160"/>
    </row>
    <row r="2" spans="1:20" x14ac:dyDescent="0.35">
      <c r="A2" s="59" t="s">
        <v>7</v>
      </c>
      <c r="B2" s="10" t="e">
        <f>#REF!</f>
        <v>#REF!</v>
      </c>
      <c r="C2" s="10" t="s">
        <v>6</v>
      </c>
      <c r="D2" s="60" t="e">
        <f>#REF!</f>
        <v>#REF!</v>
      </c>
      <c r="E2" s="59" t="s">
        <v>7</v>
      </c>
      <c r="F2" s="10">
        <f>'TKJ '!B45</f>
        <v>24</v>
      </c>
      <c r="G2" s="10" t="s">
        <v>6</v>
      </c>
      <c r="H2" s="60">
        <f>'TKJ '!B46</f>
        <v>8</v>
      </c>
      <c r="I2" s="59" t="s">
        <v>7</v>
      </c>
      <c r="J2" s="10" t="e">
        <f>#REF!</f>
        <v>#REF!</v>
      </c>
      <c r="K2" s="10" t="s">
        <v>6</v>
      </c>
      <c r="L2" s="60" t="e">
        <f>#REF!</f>
        <v>#REF!</v>
      </c>
      <c r="M2" s="59" t="s">
        <v>7</v>
      </c>
      <c r="N2" s="10" t="e">
        <f>#REF!</f>
        <v>#REF!</v>
      </c>
      <c r="O2" s="10" t="s">
        <v>6</v>
      </c>
      <c r="P2" s="60" t="e">
        <f>#REF!</f>
        <v>#REF!</v>
      </c>
      <c r="Q2" s="61" t="s">
        <v>7</v>
      </c>
      <c r="R2" s="62" t="e">
        <f>#REF!</f>
        <v>#REF!</v>
      </c>
      <c r="S2" s="62" t="s">
        <v>6</v>
      </c>
      <c r="T2" s="63" t="e">
        <f>#REF!</f>
        <v>#REF!</v>
      </c>
    </row>
    <row r="3" spans="1:20" x14ac:dyDescent="0.35">
      <c r="A3" s="59" t="s">
        <v>7</v>
      </c>
      <c r="B3" s="10" t="e">
        <f>#REF!</f>
        <v>#REF!</v>
      </c>
      <c r="C3" s="10" t="s">
        <v>6</v>
      </c>
      <c r="D3" s="60" t="e">
        <f>#REF!</f>
        <v>#REF!</v>
      </c>
      <c r="E3" s="59" t="s">
        <v>7</v>
      </c>
      <c r="F3" s="10">
        <f>'TKJ '!B93</f>
        <v>22</v>
      </c>
      <c r="G3" s="10" t="s">
        <v>6</v>
      </c>
      <c r="H3" s="60">
        <f>'TKJ '!B94</f>
        <v>8</v>
      </c>
      <c r="I3" s="59" t="s">
        <v>7</v>
      </c>
      <c r="J3" s="10" t="e">
        <f>#REF!</f>
        <v>#REF!</v>
      </c>
      <c r="K3" s="10" t="s">
        <v>6</v>
      </c>
      <c r="L3" s="60" t="e">
        <f>#REF!</f>
        <v>#REF!</v>
      </c>
      <c r="M3" s="59" t="s">
        <v>7</v>
      </c>
      <c r="N3" s="10" t="e">
        <f>#REF!</f>
        <v>#REF!</v>
      </c>
      <c r="O3" s="10" t="s">
        <v>6</v>
      </c>
      <c r="P3" s="60" t="e">
        <f>#REF!</f>
        <v>#REF!</v>
      </c>
      <c r="Q3" s="59" t="s">
        <v>7</v>
      </c>
      <c r="R3" s="10" t="e">
        <f>#REF!</f>
        <v>#REF!</v>
      </c>
      <c r="S3" s="10" t="s">
        <v>6</v>
      </c>
      <c r="T3" s="60" t="e">
        <f>#REF!</f>
        <v>#REF!</v>
      </c>
    </row>
    <row r="4" spans="1:20" x14ac:dyDescent="0.35">
      <c r="A4" s="59" t="s">
        <v>7</v>
      </c>
      <c r="B4" s="10" t="e">
        <f>#REF!</f>
        <v>#REF!</v>
      </c>
      <c r="C4" s="10" t="s">
        <v>6</v>
      </c>
      <c r="D4" s="10" t="e">
        <f>#REF!</f>
        <v>#REF!</v>
      </c>
      <c r="E4" s="59" t="s">
        <v>7</v>
      </c>
      <c r="F4" s="10">
        <f>'TKJ '!B141</f>
        <v>23</v>
      </c>
      <c r="G4" s="10" t="s">
        <v>6</v>
      </c>
      <c r="H4" s="60">
        <f>'TKJ '!B142</f>
        <v>9</v>
      </c>
      <c r="I4" s="59"/>
      <c r="J4" s="64" t="e">
        <f>SUM(J2:J3)</f>
        <v>#REF!</v>
      </c>
      <c r="K4" s="10"/>
      <c r="L4" s="65" t="e">
        <f>SUM(L2:L3)</f>
        <v>#REF!</v>
      </c>
      <c r="M4" s="59" t="s">
        <v>7</v>
      </c>
      <c r="N4" s="10" t="e">
        <f>#REF!</f>
        <v>#REF!</v>
      </c>
      <c r="O4" s="10" t="s">
        <v>6</v>
      </c>
      <c r="P4" s="60" t="e">
        <f>#REF!</f>
        <v>#REF!</v>
      </c>
      <c r="Q4" s="59"/>
      <c r="R4" s="64" t="e">
        <f>SUM(R2:R3)</f>
        <v>#REF!</v>
      </c>
      <c r="S4" s="10"/>
      <c r="T4" s="65" t="e">
        <f>SUM(T2:T3)</f>
        <v>#REF!</v>
      </c>
    </row>
    <row r="5" spans="1:20" x14ac:dyDescent="0.35">
      <c r="A5" s="66"/>
      <c r="B5" s="69" t="e">
        <f>SUM(B2:B4)</f>
        <v>#REF!</v>
      </c>
      <c r="C5" s="67"/>
      <c r="D5" s="70" t="e">
        <f>SUM(D2:D4)</f>
        <v>#REF!</v>
      </c>
      <c r="E5" s="66"/>
      <c r="F5" s="69">
        <f>SUM(F2:F4)</f>
        <v>69</v>
      </c>
      <c r="G5" s="67"/>
      <c r="H5" s="70">
        <f>SUM(H2:H4)</f>
        <v>25</v>
      </c>
      <c r="I5" s="66"/>
      <c r="J5" s="67"/>
      <c r="K5" s="67"/>
      <c r="L5" s="68"/>
      <c r="M5" s="66"/>
      <c r="N5" s="69" t="e">
        <f>SUM(N2:N4)</f>
        <v>#REF!</v>
      </c>
      <c r="O5" s="67"/>
      <c r="P5" s="70" t="e">
        <f>SUM(P2:P4)</f>
        <v>#REF!</v>
      </c>
      <c r="Q5" s="66"/>
      <c r="R5" s="67"/>
      <c r="S5" s="67"/>
      <c r="T5" s="68"/>
    </row>
    <row r="6" spans="1:20" x14ac:dyDescent="0.35">
      <c r="B6" s="10"/>
      <c r="C6" s="10"/>
      <c r="D6" s="10"/>
      <c r="E6" s="10"/>
      <c r="F6" s="10"/>
      <c r="G6" s="10"/>
      <c r="H6" s="10"/>
      <c r="I6" s="10"/>
      <c r="K6" s="10"/>
      <c r="L6" s="10"/>
      <c r="M6" s="10"/>
      <c r="N6" s="10"/>
      <c r="O6" s="10"/>
      <c r="P6" s="10"/>
    </row>
    <row r="7" spans="1:20" x14ac:dyDescent="0.35">
      <c r="A7" s="71" t="s">
        <v>15</v>
      </c>
      <c r="B7" s="10"/>
      <c r="C7" s="10"/>
      <c r="D7" s="10"/>
      <c r="E7" s="10"/>
      <c r="F7" s="10"/>
      <c r="G7" s="10"/>
      <c r="H7" s="10"/>
      <c r="I7" s="10"/>
      <c r="K7" s="10"/>
      <c r="L7" s="10"/>
      <c r="M7" s="10"/>
      <c r="N7" s="10"/>
      <c r="O7" s="10"/>
      <c r="P7" s="10"/>
    </row>
    <row r="8" spans="1:20" x14ac:dyDescent="0.35">
      <c r="A8" s="71" t="s">
        <v>16</v>
      </c>
      <c r="B8" s="10"/>
      <c r="C8" s="10"/>
      <c r="D8" s="10" t="e">
        <f>B5+F5+J4+N5+R4</f>
        <v>#REF!</v>
      </c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</row>
    <row r="9" spans="1:20" x14ac:dyDescent="0.35">
      <c r="A9" s="71" t="s">
        <v>17</v>
      </c>
      <c r="B9" s="10"/>
      <c r="C9" s="10"/>
      <c r="D9" s="72" t="e">
        <f>D5+H5+L4+P5+T4</f>
        <v>#REF!</v>
      </c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</row>
    <row r="10" spans="1:20" x14ac:dyDescent="0.35">
      <c r="B10" s="10"/>
      <c r="C10" s="10"/>
      <c r="D10" s="10" t="e">
        <f>SUM(D8:D9)</f>
        <v>#REF!</v>
      </c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</row>
    <row r="11" spans="1:20" s="11" customFormat="1" x14ac:dyDescent="0.35"/>
    <row r="13" spans="1:20" x14ac:dyDescent="0.35">
      <c r="E13" s="14"/>
    </row>
  </sheetData>
  <mergeCells count="5">
    <mergeCell ref="A1:D1"/>
    <mergeCell ref="E1:H1"/>
    <mergeCell ref="I1:L1"/>
    <mergeCell ref="M1:P1"/>
    <mergeCell ref="Q1:T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SAKE (K)</vt:lpstr>
      <vt:lpstr>SAKE (E)</vt:lpstr>
      <vt:lpstr>GGR (K)</vt:lpstr>
      <vt:lpstr>GGR (E)</vt:lpstr>
      <vt:lpstr>TKJ </vt:lpstr>
      <vt:lpstr>MUH.3 (K)</vt:lpstr>
      <vt:lpstr>MUH.3 (E)</vt:lpstr>
      <vt:lpstr>Sheet1</vt:lpstr>
      <vt:lpstr>TOTAL</vt:lpstr>
      <vt:lpstr>'GGR (K)'!Print_Area</vt:lpstr>
      <vt:lpstr>'SAKE (K)'!Print_Area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 Usaha 3</dc:creator>
  <cp:lastModifiedBy>hernowo subiantoro</cp:lastModifiedBy>
  <cp:lastPrinted>2022-11-04T03:20:00Z</cp:lastPrinted>
  <dcterms:created xsi:type="dcterms:W3CDTF">2015-07-27T01:20:07Z</dcterms:created>
  <dcterms:modified xsi:type="dcterms:W3CDTF">2024-09-03T15:45:49Z</dcterms:modified>
</cp:coreProperties>
</file>