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firstSheet="3" activeTab="8"/>
  </bookViews>
  <sheets>
    <sheet name="MINAT" sheetId="1" r:id="rId1"/>
    <sheet name="DARING" sheetId="2" r:id="rId2"/>
    <sheet name="Butir Angket miat membaca" sheetId="3" r:id="rId3"/>
    <sheet name="butir angket daring" sheetId="4" r:id="rId4"/>
    <sheet name="reliability minat membaca" sheetId="5" r:id="rId5"/>
    <sheet name="reliability daring" sheetId="6" r:id="rId6"/>
    <sheet name="normalitas" sheetId="7" r:id="rId7"/>
    <sheet name="linearitas" sheetId="8" r:id="rId8"/>
    <sheet name="uji regresi sederhana" sheetId="9" r:id="rId9"/>
  </sheets>
  <definedNames>
    <definedName name="OLE_LINK1" localSheetId="6">normalitas!$A$3</definedName>
  </definedNames>
  <calcPr calcId="144525"/>
  <fileRecoveryPr repairLoad="1"/>
</workbook>
</file>

<file path=xl/calcChain.xml><?xml version="1.0" encoding="utf-8"?>
<calcChain xmlns="http://schemas.openxmlformats.org/spreadsheetml/2006/main">
  <c r="B36" i="2" l="1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Z6" i="2"/>
  <c r="Z5" i="2"/>
  <c r="Z4" i="2"/>
  <c r="Z3" i="2"/>
  <c r="Z2" i="2"/>
  <c r="Y34" i="2" s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Y34" i="1" s="1"/>
  <c r="Y36" i="1" s="1"/>
  <c r="B34" i="2" l="1"/>
  <c r="C36" i="2" s="1"/>
  <c r="D34" i="2"/>
  <c r="F34" i="2"/>
  <c r="G36" i="2" s="1"/>
  <c r="H34" i="2"/>
  <c r="I36" i="2" s="1"/>
  <c r="J34" i="2"/>
  <c r="K36" i="2" s="1"/>
  <c r="L34" i="2"/>
  <c r="M36" i="2" s="1"/>
  <c r="N34" i="2"/>
  <c r="O36" i="2" s="1"/>
  <c r="P34" i="2"/>
  <c r="Q36" i="2" s="1"/>
  <c r="R34" i="2"/>
  <c r="S36" i="2" s="1"/>
  <c r="T34" i="2"/>
  <c r="U36" i="2" s="1"/>
  <c r="V34" i="2"/>
  <c r="X34" i="2"/>
  <c r="Y36" i="2" s="1"/>
  <c r="C34" i="2"/>
  <c r="E34" i="2"/>
  <c r="F36" i="2" s="1"/>
  <c r="G34" i="2"/>
  <c r="H36" i="2" s="1"/>
  <c r="I34" i="2"/>
  <c r="J36" i="2" s="1"/>
  <c r="K34" i="2"/>
  <c r="L36" i="2" s="1"/>
  <c r="M34" i="2"/>
  <c r="N36" i="2" s="1"/>
  <c r="O34" i="2"/>
  <c r="P36" i="2" s="1"/>
  <c r="Q34" i="2"/>
  <c r="R36" i="2" s="1"/>
  <c r="S34" i="2"/>
  <c r="T36" i="2" s="1"/>
  <c r="U34" i="2"/>
  <c r="W34" i="2"/>
  <c r="X36" i="2" s="1"/>
  <c r="B34" i="1"/>
  <c r="B36" i="1" s="1"/>
  <c r="D34" i="1"/>
  <c r="D36" i="1" s="1"/>
  <c r="F34" i="1"/>
  <c r="F36" i="1" s="1"/>
  <c r="H34" i="1"/>
  <c r="H36" i="1" s="1"/>
  <c r="J34" i="1"/>
  <c r="J36" i="1" s="1"/>
  <c r="L34" i="1"/>
  <c r="L36" i="1" s="1"/>
  <c r="N34" i="1"/>
  <c r="N36" i="1" s="1"/>
  <c r="P34" i="1"/>
  <c r="P36" i="1" s="1"/>
  <c r="R34" i="1"/>
  <c r="R36" i="1" s="1"/>
  <c r="T34" i="1"/>
  <c r="T36" i="1" s="1"/>
  <c r="V34" i="1"/>
  <c r="V36" i="1" s="1"/>
  <c r="X34" i="1"/>
  <c r="X36" i="1" s="1"/>
  <c r="C34" i="1"/>
  <c r="C36" i="1" s="1"/>
  <c r="E34" i="1"/>
  <c r="E36" i="1" s="1"/>
  <c r="G34" i="1"/>
  <c r="G36" i="1" s="1"/>
  <c r="I34" i="1"/>
  <c r="I36" i="1" s="1"/>
  <c r="K34" i="1"/>
  <c r="K36" i="1" s="1"/>
  <c r="M34" i="1"/>
  <c r="M36" i="1" s="1"/>
  <c r="O34" i="1"/>
  <c r="O36" i="1" s="1"/>
  <c r="Q34" i="1"/>
  <c r="Q36" i="1" s="1"/>
  <c r="S34" i="1"/>
  <c r="S36" i="1" s="1"/>
  <c r="U34" i="1"/>
  <c r="U36" i="1" s="1"/>
  <c r="W34" i="1"/>
  <c r="W36" i="1" s="1"/>
  <c r="E36" i="2" l="1"/>
  <c r="D36" i="2"/>
  <c r="W36" i="2"/>
  <c r="V36" i="2"/>
</calcChain>
</file>

<file path=xl/sharedStrings.xml><?xml version="1.0" encoding="utf-8"?>
<sst xmlns="http://schemas.openxmlformats.org/spreadsheetml/2006/main" count="306" uniqueCount="177">
  <si>
    <t>Nama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</si>
  <si>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</si>
  <si>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</si>
  <si>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</si>
  <si>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</si>
  <si>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</si>
  <si>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</si>
  <si>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</si>
  <si>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</si>
  <si>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</si>
  <si>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</si>
  <si>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</si>
  <si>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</si>
  <si>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</si>
  <si>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</si>
  <si>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</si>
  <si>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</si>
  <si>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</si>
  <si>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</si>
  <si>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</si>
  <si>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</si>
  <si>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</si>
  <si>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</si>
  <si>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</si>
  <si>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</si>
  <si>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Jumlah</t>
  </si>
  <si>
    <t>Alifah Destriana Nurbaithi</t>
  </si>
  <si>
    <t>Alya Zahra Salsabilla</t>
  </si>
  <si>
    <t xml:space="preserve">Amalia Fadhila Zarkasih Sylva </t>
  </si>
  <si>
    <t>Amelia Kholis Siregar</t>
  </si>
  <si>
    <t>Andy dwi K</t>
  </si>
  <si>
    <t xml:space="preserve">Aqsha Hilmana Kholvi </t>
  </si>
  <si>
    <t xml:space="preserve">Banafsya Anggraini </t>
  </si>
  <si>
    <t>Desty Adistya</t>
  </si>
  <si>
    <t>Dini Maya Krisna Sari</t>
  </si>
  <si>
    <t>ELVI NUR KHASANAH</t>
  </si>
  <si>
    <t>Ervina Gusti Khairunisa</t>
  </si>
  <si>
    <t>Evi Siti Asiyah</t>
  </si>
  <si>
    <t>Fera Kaptiningsih</t>
  </si>
  <si>
    <t>Hanidha Windriani</t>
  </si>
  <si>
    <t>Husain Alqodri</t>
  </si>
  <si>
    <t>isma nadia mumtaz</t>
  </si>
  <si>
    <t>lafiatul jannah</t>
  </si>
  <si>
    <t>Liyanimatus Solehah</t>
  </si>
  <si>
    <t>muhammad fikruzzaman makarim</t>
  </si>
  <si>
    <t>Muhammad Hafidh Al Rofif</t>
  </si>
  <si>
    <t>Muhammad Lutfi Muzakki</t>
  </si>
  <si>
    <t>Nabila Tasya Rahmania</t>
  </si>
  <si>
    <t>Nur  Aini Wulandari</t>
  </si>
  <si>
    <t>Nur Laela Istiqomah</t>
  </si>
  <si>
    <t>Nurmalia Ahsani</t>
  </si>
  <si>
    <t>Rahmalia Al Fianita Al Makhi</t>
  </si>
  <si>
    <t>Rizqika Amanatul Khasanah</t>
  </si>
  <si>
    <t>Shifa Malihatuzzahra</t>
  </si>
  <si>
    <t>Siti Nuris Sa'adah</t>
  </si>
  <si>
    <t>Wahyu Ika Nur Aini</t>
  </si>
  <si>
    <t xml:space="preserve">Yulia Eka Wardani </t>
  </si>
  <si>
    <t>Zulfa Qurrota A'yun</t>
  </si>
  <si>
    <t>rHitung</t>
  </si>
  <si>
    <t>rTabel</t>
  </si>
  <si>
    <t>V/T</t>
  </si>
  <si>
    <t>Total</t>
  </si>
  <si>
    <t>RAHMALIA AL FIANITA AL MAKHI</t>
  </si>
  <si>
    <t>Zulfa Qurrota A</t>
  </si>
  <si>
    <t>Nur Aini Wulandari</t>
  </si>
  <si>
    <t>ervina gusti khairunisa</t>
  </si>
  <si>
    <t xml:space="preserve">Amalia Fadhila </t>
  </si>
  <si>
    <t>Elvi Nur Khasanah</t>
  </si>
  <si>
    <t xml:space="preserve">Muhammad fikruzzaman makarim </t>
  </si>
  <si>
    <t>Andy Dwi Kurniawan</t>
  </si>
  <si>
    <t>Dini Maya</t>
  </si>
  <si>
    <t>Angket  minat Membaca</t>
  </si>
  <si>
    <t>Saya lebih focus membaca secara online dari pada lewat buku</t>
  </si>
  <si>
    <t>Saya selalu memberikan pendapat tentang yang saya baca</t>
  </si>
  <si>
    <t>Dalam sehari paling tidak saya bisamembaca minimal satu buku secara online ataupun secara</t>
  </si>
  <si>
    <t>Saya tidak dapat membaca jika pikiransaya tidak tenang.</t>
  </si>
  <si>
    <t>Jika ada tugas  yang berhubungan dengan membaca akan saya selesaikanlebih dahulu daripada</t>
  </si>
  <si>
    <t>Mengikuti kegiatan lain  lebihmenyenangkan daripada membaca.</t>
  </si>
  <si>
    <t>Saya bosan dengan genre buku yang sayabaca</t>
  </si>
  <si>
    <t>Saya selalu mendapat nilai yang baik.</t>
  </si>
  <si>
    <t>Saya dapat membantu teman ketikamenemukan kesulitan</t>
  </si>
  <si>
    <t>Saya tidak pernah memikirkan peringkat berapa di kelas.</t>
  </si>
  <si>
    <t>Saya dapat menjawab dengan tepatpertanyaan yang terkait dengan isi bacaan</t>
  </si>
  <si>
    <t>Saya dapat menyampaikan kembali isibacaan.</t>
  </si>
  <si>
    <t>Saya dapat menyimpulkan bacaan</t>
  </si>
  <si>
    <t>Saya sulit untuk mengingat kembalibacaan yang telah dibaca.</t>
  </si>
  <si>
    <t>Saya kurang bisa menyimpulkan isi bacaandengan tepat</t>
  </si>
  <si>
    <t>Saya dapat menyampaikan struktur isibacaan.</t>
  </si>
  <si>
    <t>Saya tidak dapat memberikan komentaryang tepat tentang isi buku.</t>
  </si>
  <si>
    <t>Saya merasa senang ketika membaca buku</t>
  </si>
  <si>
    <t>Ada kepuasaan tersendiri ketika sayamembaca buku</t>
  </si>
  <si>
    <t>Saya tidak pernah merasa bosan membaca.</t>
  </si>
  <si>
    <t>Genre buku yang saya miliki beragam.</t>
  </si>
  <si>
    <t>Saya lebih suka membeli barang-barangyang lebih penting daripada buku.</t>
  </si>
  <si>
    <t>Saya tidak terlalu suka membeli buku yangtidak menarik.</t>
  </si>
  <si>
    <t>Apabila ada teman yang memiliki buku baru, saya akan meminjamnya.</t>
  </si>
  <si>
    <t>Butir angket pembelajaran daring</t>
  </si>
  <si>
    <t>Saya selalu memberikan pendapat tentang yang saya baca.</t>
  </si>
  <si>
    <t>Dalam sehari paling tidak saya bisamembaca minimal satu buku secara online ataupun secara langsung</t>
  </si>
  <si>
    <t>Jika ada tugas yang berhubungan dengan membaca akan saya selesaikanlebih dahulu daripada tugas-tugas lain.</t>
  </si>
  <si>
    <t>Mengikuti kegiatan lain lebihmenyenangkan daripada membaca.</t>
  </si>
  <si>
    <t>Saya bosan dengan genre buku yang sayabaca.</t>
  </si>
  <si>
    <t>Saya dapat membantu teman ketikamenemukan kesulitan.</t>
  </si>
  <si>
    <t>Item-Total Statistics</t>
  </si>
  <si>
    <t>Scale Mean if Item Deleted</t>
  </si>
  <si>
    <t>Scale Variance if Item Deleted</t>
  </si>
  <si>
    <t>Corrected Item-Total Correlation</t>
  </si>
  <si>
    <t>Cronbach's Alpha if Item Deleted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</si>
  <si>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</si>
  <si>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</si>
  <si>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</si>
  <si>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</si>
  <si>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</si>
  <si>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</si>
  <si>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</si>
  <si>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</si>
  <si>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</si>
  <si>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</si>
  <si>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</si>
  <si>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</si>
  <si>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</si>
  <si>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</si>
  <si>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</si>
  <si>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</si>
  <si>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</si>
  <si>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</si>
  <si>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</si>
  <si>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</si>
  <si>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</si>
  <si>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</si>
  <si>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</si>
  <si>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</si>
  <si>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Case Processing Summary</t>
  </si>
  <si>
    <t>N</t>
  </si>
  <si>
    <t>Cases</t>
  </si>
  <si>
    <t>Valid</t>
  </si>
  <si>
    <t>Excludeda</t>
  </si>
  <si>
    <t>a. Listwise deletion based on all variables in the procedure.</t>
  </si>
  <si>
    <t>Reliability Statistics</t>
  </si>
  <si>
    <t>Cronbach's Alpha</t>
  </si>
  <si>
    <t>Reliability minat membaca</t>
  </si>
  <si>
    <t>reliability daring</t>
  </si>
  <si>
    <t>One-Sample Kolmogorov-Smirnov Test</t>
  </si>
  <si>
    <t>Unstandardized Residual</t>
  </si>
  <si>
    <r>
      <t>Normal Parameters</t>
    </r>
    <r>
      <rPr>
        <vertAlign val="superscript"/>
        <sz val="9"/>
        <color theme="1"/>
        <rFont val="Georgia"/>
        <family val="1"/>
      </rPr>
      <t>a</t>
    </r>
  </si>
  <si>
    <t>Mean</t>
  </si>
  <si>
    <t>Std. Deviation</t>
  </si>
  <si>
    <t>Most Extreme Differences</t>
  </si>
  <si>
    <t>Absolute</t>
  </si>
  <si>
    <t>Positive</t>
  </si>
  <si>
    <t>Negative</t>
  </si>
  <si>
    <t>Kolmogorov-Smirnov Z</t>
  </si>
  <si>
    <t>Asymp. Sig. (2-tailed)</t>
  </si>
  <si>
    <t>a. Test distribution is Normal.</t>
  </si>
  <si>
    <t>uji normalitas</t>
  </si>
  <si>
    <t>ANOVA Table</t>
  </si>
  <si>
    <t>Sum of Squares</t>
  </si>
  <si>
    <t>df</t>
  </si>
  <si>
    <t>Mean Square</t>
  </si>
  <si>
    <t>F</t>
  </si>
  <si>
    <t>Sig.</t>
  </si>
  <si>
    <t>Minat Membaca * Daring</t>
  </si>
  <si>
    <t>Between Groups</t>
  </si>
  <si>
    <t>(Combined)</t>
  </si>
  <si>
    <t>Linearity</t>
  </si>
  <si>
    <t>Deviation from Linearity</t>
  </si>
  <si>
    <t>Within Groups</t>
  </si>
  <si>
    <t>uji linearitas</t>
  </si>
  <si>
    <r>
      <t>ANOVA</t>
    </r>
    <r>
      <rPr>
        <b/>
        <vertAlign val="superscript"/>
        <sz val="9"/>
        <color theme="1"/>
        <rFont val="Georgia"/>
        <family val="1"/>
      </rPr>
      <t>b</t>
    </r>
  </si>
  <si>
    <t>Model</t>
  </si>
  <si>
    <t>Df</t>
  </si>
  <si>
    <t>Regression</t>
  </si>
  <si>
    <r>
      <t>.279</t>
    </r>
    <r>
      <rPr>
        <vertAlign val="superscript"/>
        <sz val="9"/>
        <color theme="1"/>
        <rFont val="Georgia"/>
        <family val="1"/>
      </rPr>
      <t>a</t>
    </r>
  </si>
  <si>
    <t>Residual</t>
  </si>
  <si>
    <t>a. Predictors: (Constant), Daring</t>
  </si>
  <si>
    <t>b. Dependent Variable: Minat Membaca</t>
  </si>
  <si>
    <t>regresi sederhana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</si>
</sst>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Georgia"/>
      <family val="1"/>
    </font>
    <font>
      <vertAlign val="superscript"/>
      <sz val="9"/>
      <color theme="1"/>
      <name val="Georgia"/>
      <family val="1"/>
    </font>
    <font>
      <b/>
      <sz val="9"/>
      <color theme="1"/>
      <name val="Georgia"/>
      <family val="1"/>
    </font>
    <font>
      <b/>
      <vertAlign val="superscript"/>
      <sz val="9"/>
      <color theme="1"/>
      <name val="Georgia"/>
      <family val="1"/>
    </font>
    <font>
      <sz val="11"/>
      <color theme="1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 applyAlignment="1"/>
    <xf numFmtId="0" fontId="0" fillId="3" borderId="0" xfId="0" applyFill="1"/>
    <xf numFmtId="0" fontId="1" fillId="0" borderId="2" xfId="0" applyFont="1" applyFill="1" applyBorder="1" applyAlignment="1"/>
    <xf numFmtId="164" fontId="0" fillId="0" borderId="0" xfId="0" applyNumberFormat="1"/>
    <xf numFmtId="0" fontId="1" fillId="0" borderId="0" xfId="0" applyFont="1" applyFill="1" applyBorder="1" applyAlignment="1"/>
    <xf numFmtId="0" fontId="1" fillId="2" borderId="0" xfId="0" applyFont="1" applyFill="1"/>
    <xf numFmtId="0" fontId="1" fillId="2" borderId="0" xfId="0" applyFont="1" applyFill="1" applyAlignment="1"/>
    <xf numFmtId="0" fontId="1" fillId="0" borderId="0" xfId="0" applyFont="1" applyAlignment="1"/>
    <xf numFmtId="0" fontId="0" fillId="0" borderId="0" xfId="0" applyFont="1" applyAlignment="1"/>
    <xf numFmtId="0" fontId="0" fillId="0" borderId="1" xfId="0" applyFill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0" xfId="1"/>
    <xf numFmtId="49" fontId="6" fillId="0" borderId="0" xfId="1" applyNumberFormat="1" applyAlignment="1">
      <alignment horizontal="center" vertical="top" wrapText="1"/>
    </xf>
    <xf numFmtId="49" fontId="6" fillId="0" borderId="0" xfId="1" applyNumberFormat="1" applyAlignment="1">
      <alignment horizontal="left"/>
    </xf>
    <xf numFmtId="0" fontId="6" fillId="0" borderId="0" xfId="1" applyAlignment="1">
      <alignment vertical="center"/>
    </xf>
    <xf numFmtId="49" fontId="6" fillId="4" borderId="0" xfId="1" applyNumberFormat="1" applyFill="1" applyAlignment="1">
      <alignment horizontal="left"/>
    </xf>
    <xf numFmtId="0" fontId="6" fillId="0" borderId="0" xfId="2"/>
    <xf numFmtId="49" fontId="6" fillId="0" borderId="0" xfId="2" applyNumberFormat="1" applyAlignment="1">
      <alignment horizontal="center" vertical="top" wrapText="1"/>
    </xf>
    <xf numFmtId="49" fontId="6" fillId="0" borderId="0" xfId="2" applyNumberFormat="1" applyAlignment="1">
      <alignment horizontal="left"/>
    </xf>
    <xf numFmtId="0" fontId="6" fillId="0" borderId="0" xfId="2" applyAlignment="1">
      <alignment vertical="center"/>
    </xf>
    <xf numFmtId="49" fontId="6" fillId="4" borderId="0" xfId="2" applyNumberFormat="1" applyFill="1" applyAlignment="1">
      <alignment horizontal="left"/>
    </xf>
    <xf numFmtId="49" fontId="6" fillId="4" borderId="0" xfId="1" applyNumberFormat="1" applyFill="1" applyAlignment="1">
      <alignment horizontal="center" vertical="center" wrapText="1"/>
    </xf>
    <xf numFmtId="0" fontId="1" fillId="0" borderId="0" xfId="0" applyFont="1" applyAlignment="1"/>
    <xf numFmtId="0" fontId="6" fillId="0" borderId="0" xfId="1"/>
    <xf numFmtId="0" fontId="0" fillId="0" borderId="1" xfId="0" applyFill="1" applyBorder="1"/>
    <xf numFmtId="49" fontId="6" fillId="4" borderId="0" xfId="2" applyNumberFormat="1" applyFill="1" applyAlignment="1">
      <alignment horizontal="center" vertical="center" wrapText="1"/>
    </xf>
    <xf numFmtId="0" fontId="6" fillId="0" borderId="0" xfId="2"/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right" vertical="center" wrapText="1" indent="2"/>
    </xf>
    <xf numFmtId="0" fontId="7" fillId="5" borderId="9" xfId="0" applyFont="1" applyFill="1" applyBorder="1" applyAlignment="1">
      <alignment horizontal="left" vertical="center" wrapText="1" indent="2"/>
    </xf>
    <xf numFmtId="0" fontId="7" fillId="5" borderId="13" xfId="0" applyFont="1" applyFill="1" applyBorder="1" applyAlignment="1">
      <alignment horizontal="right" vertical="center" wrapText="1" indent="2"/>
    </xf>
    <xf numFmtId="0" fontId="7" fillId="5" borderId="16" xfId="0" applyFont="1" applyFill="1" applyBorder="1" applyAlignment="1">
      <alignment horizontal="left" vertical="center" wrapText="1" indent="2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 indent="2"/>
    </xf>
    <xf numFmtId="0" fontId="7" fillId="5" borderId="20" xfId="0" applyFont="1" applyFill="1" applyBorder="1" applyAlignment="1">
      <alignment horizontal="left" vertical="center" wrapText="1" indent="2"/>
    </xf>
    <xf numFmtId="0" fontId="7" fillId="5" borderId="21" xfId="0" applyFont="1" applyFill="1" applyBorder="1" applyAlignment="1">
      <alignment horizontal="left" vertical="center" wrapText="1" indent="2"/>
    </xf>
    <xf numFmtId="0" fontId="7" fillId="5" borderId="9" xfId="0" applyFont="1" applyFill="1" applyBorder="1" applyAlignment="1">
      <alignment horizontal="left" vertical="center" wrapText="1" indent="2"/>
    </xf>
    <xf numFmtId="0" fontId="7" fillId="5" borderId="11" xfId="0" applyFont="1" applyFill="1" applyBorder="1" applyAlignment="1">
      <alignment horizontal="left" vertical="center" wrapText="1" indent="2"/>
    </xf>
    <xf numFmtId="0" fontId="7" fillId="5" borderId="12" xfId="0" applyFont="1" applyFill="1" applyBorder="1" applyAlignment="1">
      <alignment horizontal="left" vertical="center" wrapText="1" indent="2"/>
    </xf>
    <xf numFmtId="0" fontId="7" fillId="5" borderId="22" xfId="0" applyFont="1" applyFill="1" applyBorder="1" applyAlignment="1">
      <alignment horizontal="left" vertical="center" wrapText="1" indent="2"/>
    </xf>
    <xf numFmtId="0" fontId="7" fillId="5" borderId="23" xfId="0" applyFont="1" applyFill="1" applyBorder="1" applyAlignment="1">
      <alignment horizontal="left" vertical="center" wrapText="1" indent="2"/>
    </xf>
    <xf numFmtId="0" fontId="7" fillId="5" borderId="14" xfId="0" applyFont="1" applyFill="1" applyBorder="1" applyAlignment="1">
      <alignment horizontal="left" vertical="center" wrapText="1" indent="2"/>
    </xf>
    <xf numFmtId="0" fontId="7" fillId="5" borderId="15" xfId="0" applyFont="1" applyFill="1" applyBorder="1" applyAlignment="1">
      <alignment horizontal="left" vertical="center" wrapText="1" indent="2"/>
    </xf>
    <xf numFmtId="0" fontId="7" fillId="5" borderId="2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right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27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29" xfId="0" applyFont="1" applyFill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</cellXfs>
  <cellStyles count="3">
    <cellStyle name="Normal" xfId="0" builtinId="0"/>
    <cellStyle name="Normal_reliability daring" xfId="2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76200</xdr:colOff>
      <xdr:row>27</xdr:row>
      <xdr:rowOff>142875</xdr:rowOff>
    </xdr:from>
    <xdr:ext cx="914400" cy="264560"/>
    <xdr:sp macro="" textlink="">
      <xdr:nvSpPr>
        <xdr:cNvPr id="2" name="TextBox 1"/>
        <xdr:cNvSpPr txBox="1"/>
      </xdr:nvSpPr>
      <xdr:spPr>
        <a:xfrm>
          <a:off x="11601450" y="5286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selection sqref="A1:Z36"/>
    </sheetView>
  </sheetViews>
  <sheetFormatPr defaultRowHeight="15" x14ac:dyDescent="0.25"/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</row>
    <row r="2" spans="1:26" x14ac:dyDescent="0.25">
      <c r="A2" s="3" t="s">
        <v>26</v>
      </c>
      <c r="B2" s="3">
        <v>2</v>
      </c>
      <c r="C2" s="3">
        <v>3</v>
      </c>
      <c r="D2" s="3">
        <v>3</v>
      </c>
      <c r="E2" s="3">
        <v>2</v>
      </c>
      <c r="F2" s="3">
        <v>3</v>
      </c>
      <c r="G2" s="3">
        <v>3</v>
      </c>
      <c r="H2" s="3">
        <v>3</v>
      </c>
      <c r="I2" s="3">
        <v>3</v>
      </c>
      <c r="J2" s="3">
        <v>3</v>
      </c>
      <c r="K2" s="3">
        <v>2</v>
      </c>
      <c r="L2" s="3">
        <v>3</v>
      </c>
      <c r="M2" s="3">
        <v>3</v>
      </c>
      <c r="N2" s="3">
        <v>3</v>
      </c>
      <c r="O2" s="3">
        <v>2</v>
      </c>
      <c r="P2" s="3">
        <v>2</v>
      </c>
      <c r="Q2" s="3">
        <v>3</v>
      </c>
      <c r="R2" s="3">
        <v>2</v>
      </c>
      <c r="S2" s="3">
        <v>2</v>
      </c>
      <c r="T2" s="3">
        <v>2</v>
      </c>
      <c r="U2" s="3">
        <v>4</v>
      </c>
      <c r="V2" s="3">
        <v>4</v>
      </c>
      <c r="W2" s="3">
        <v>4</v>
      </c>
      <c r="X2" s="3">
        <v>4</v>
      </c>
      <c r="Y2" s="3">
        <v>2</v>
      </c>
      <c r="Z2" s="4">
        <f t="shared" ref="Z2:Z33" si="0">SUM(B2:Y2)</f>
        <v>67</v>
      </c>
    </row>
    <row r="3" spans="1:26" x14ac:dyDescent="0.25">
      <c r="A3" s="3" t="s">
        <v>27</v>
      </c>
      <c r="B3" s="3">
        <v>2</v>
      </c>
      <c r="C3" s="3">
        <v>2</v>
      </c>
      <c r="D3" s="3">
        <v>2</v>
      </c>
      <c r="E3" s="3">
        <v>2</v>
      </c>
      <c r="F3" s="3">
        <v>3</v>
      </c>
      <c r="G3" s="3">
        <v>3</v>
      </c>
      <c r="H3" s="3">
        <v>2</v>
      </c>
      <c r="I3" s="3">
        <v>2</v>
      </c>
      <c r="J3" s="3">
        <v>3</v>
      </c>
      <c r="K3" s="3">
        <v>2</v>
      </c>
      <c r="L3" s="3">
        <v>3</v>
      </c>
      <c r="M3" s="3">
        <v>3</v>
      </c>
      <c r="N3" s="3">
        <v>3</v>
      </c>
      <c r="O3" s="3">
        <v>2</v>
      </c>
      <c r="P3" s="3">
        <v>2</v>
      </c>
      <c r="Q3" s="3">
        <v>3</v>
      </c>
      <c r="R3" s="3">
        <v>2</v>
      </c>
      <c r="S3" s="3">
        <v>3</v>
      </c>
      <c r="T3" s="3">
        <v>3</v>
      </c>
      <c r="U3" s="3">
        <v>2</v>
      </c>
      <c r="V3" s="3">
        <v>3</v>
      </c>
      <c r="W3" s="3">
        <v>3</v>
      </c>
      <c r="X3" s="3">
        <v>3</v>
      </c>
      <c r="Y3" s="3">
        <v>3</v>
      </c>
      <c r="Z3" s="4">
        <f t="shared" si="0"/>
        <v>61</v>
      </c>
    </row>
    <row r="4" spans="1:26" x14ac:dyDescent="0.25">
      <c r="A4" s="3" t="s">
        <v>28</v>
      </c>
      <c r="B4" s="3">
        <v>2</v>
      </c>
      <c r="C4" s="3">
        <v>3</v>
      </c>
      <c r="D4" s="3">
        <v>4</v>
      </c>
      <c r="E4" s="3">
        <v>4</v>
      </c>
      <c r="F4" s="3">
        <v>3</v>
      </c>
      <c r="G4" s="3">
        <v>2</v>
      </c>
      <c r="H4" s="3">
        <v>1</v>
      </c>
      <c r="I4" s="3">
        <v>3</v>
      </c>
      <c r="J4" s="3">
        <v>3</v>
      </c>
      <c r="K4" s="3">
        <v>4</v>
      </c>
      <c r="L4" s="3">
        <v>3</v>
      </c>
      <c r="M4" s="3">
        <v>3</v>
      </c>
      <c r="N4" s="3">
        <v>3</v>
      </c>
      <c r="O4" s="3">
        <v>2</v>
      </c>
      <c r="P4" s="3">
        <v>3</v>
      </c>
      <c r="Q4" s="3">
        <v>2</v>
      </c>
      <c r="R4" s="3">
        <v>2</v>
      </c>
      <c r="S4" s="3">
        <v>3</v>
      </c>
      <c r="T4" s="3">
        <v>3</v>
      </c>
      <c r="U4" s="3">
        <v>3</v>
      </c>
      <c r="V4" s="3">
        <v>3</v>
      </c>
      <c r="W4" s="3">
        <v>2</v>
      </c>
      <c r="X4" s="3">
        <v>3</v>
      </c>
      <c r="Y4" s="3">
        <v>3</v>
      </c>
      <c r="Z4" s="4">
        <f t="shared" si="0"/>
        <v>67</v>
      </c>
    </row>
    <row r="5" spans="1:26" x14ac:dyDescent="0.25">
      <c r="A5" s="3" t="s">
        <v>29</v>
      </c>
      <c r="B5" s="3">
        <v>3</v>
      </c>
      <c r="C5" s="3">
        <v>3</v>
      </c>
      <c r="D5" s="3">
        <v>3</v>
      </c>
      <c r="E5" s="3">
        <v>4</v>
      </c>
      <c r="F5" s="3">
        <v>3</v>
      </c>
      <c r="G5" s="3">
        <v>4</v>
      </c>
      <c r="H5" s="3">
        <v>3</v>
      </c>
      <c r="I5" s="3">
        <v>3</v>
      </c>
      <c r="J5" s="3">
        <v>3</v>
      </c>
      <c r="K5" s="3">
        <v>3</v>
      </c>
      <c r="L5" s="3">
        <v>3</v>
      </c>
      <c r="M5" s="3">
        <v>3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3">
        <v>3</v>
      </c>
      <c r="T5" s="3">
        <v>3</v>
      </c>
      <c r="U5" s="3">
        <v>3</v>
      </c>
      <c r="V5" s="3">
        <v>3</v>
      </c>
      <c r="W5" s="3">
        <v>3</v>
      </c>
      <c r="X5" s="3">
        <v>4</v>
      </c>
      <c r="Y5" s="3">
        <v>3</v>
      </c>
      <c r="Z5" s="4">
        <f t="shared" si="0"/>
        <v>75</v>
      </c>
    </row>
    <row r="6" spans="1:26" x14ac:dyDescent="0.25">
      <c r="A6" s="3" t="s">
        <v>30</v>
      </c>
      <c r="B6" s="3">
        <v>3</v>
      </c>
      <c r="C6" s="3">
        <v>4</v>
      </c>
      <c r="D6" s="3">
        <v>2</v>
      </c>
      <c r="E6" s="3">
        <v>4</v>
      </c>
      <c r="F6" s="3">
        <v>3</v>
      </c>
      <c r="G6" s="3">
        <v>3</v>
      </c>
      <c r="H6" s="3">
        <v>4</v>
      </c>
      <c r="I6" s="3">
        <v>2</v>
      </c>
      <c r="J6" s="3">
        <v>3</v>
      </c>
      <c r="K6" s="3">
        <v>1</v>
      </c>
      <c r="L6" s="3">
        <v>2</v>
      </c>
      <c r="M6" s="3">
        <v>3</v>
      </c>
      <c r="N6" s="3">
        <v>3</v>
      </c>
      <c r="O6" s="3">
        <v>3</v>
      </c>
      <c r="P6" s="3">
        <v>2</v>
      </c>
      <c r="Q6" s="3">
        <v>4</v>
      </c>
      <c r="R6" s="3">
        <v>2</v>
      </c>
      <c r="S6" s="3">
        <v>3</v>
      </c>
      <c r="T6" s="3">
        <v>3</v>
      </c>
      <c r="U6" s="3">
        <v>2</v>
      </c>
      <c r="V6" s="3">
        <v>2</v>
      </c>
      <c r="W6" s="3">
        <v>3</v>
      </c>
      <c r="X6" s="3">
        <v>2</v>
      </c>
      <c r="Y6" s="3">
        <v>2</v>
      </c>
      <c r="Z6" s="4">
        <f t="shared" si="0"/>
        <v>65</v>
      </c>
    </row>
    <row r="7" spans="1:26" x14ac:dyDescent="0.25">
      <c r="A7" s="3" t="s">
        <v>31</v>
      </c>
      <c r="B7" s="3">
        <v>3</v>
      </c>
      <c r="C7" s="3">
        <v>3</v>
      </c>
      <c r="D7" s="3">
        <v>3</v>
      </c>
      <c r="E7" s="3">
        <v>4</v>
      </c>
      <c r="F7" s="3">
        <v>4</v>
      </c>
      <c r="G7" s="3">
        <v>3</v>
      </c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4</v>
      </c>
      <c r="W7" s="3">
        <v>3</v>
      </c>
      <c r="X7" s="3">
        <v>3</v>
      </c>
      <c r="Y7" s="3">
        <v>3</v>
      </c>
      <c r="Z7" s="4">
        <f t="shared" si="0"/>
        <v>75</v>
      </c>
    </row>
    <row r="8" spans="1:26" x14ac:dyDescent="0.25">
      <c r="A8" s="3" t="s">
        <v>32</v>
      </c>
      <c r="B8" s="3">
        <v>2</v>
      </c>
      <c r="C8" s="3">
        <v>3</v>
      </c>
      <c r="D8" s="3">
        <v>2</v>
      </c>
      <c r="E8" s="3">
        <v>3</v>
      </c>
      <c r="F8" s="3">
        <v>2</v>
      </c>
      <c r="G8" s="3">
        <v>3</v>
      </c>
      <c r="H8" s="3">
        <v>2</v>
      </c>
      <c r="I8" s="3">
        <v>2</v>
      </c>
      <c r="J8" s="3">
        <v>3</v>
      </c>
      <c r="K8" s="3">
        <v>3</v>
      </c>
      <c r="L8" s="3">
        <v>3</v>
      </c>
      <c r="M8" s="3">
        <v>3</v>
      </c>
      <c r="N8" s="3">
        <v>3</v>
      </c>
      <c r="O8" s="3">
        <v>2</v>
      </c>
      <c r="P8" s="3">
        <v>2</v>
      </c>
      <c r="Q8" s="3">
        <v>3</v>
      </c>
      <c r="R8" s="3">
        <v>2</v>
      </c>
      <c r="S8" s="3">
        <v>3</v>
      </c>
      <c r="T8" s="3">
        <v>3</v>
      </c>
      <c r="U8" s="3">
        <v>2</v>
      </c>
      <c r="V8" s="3">
        <v>2</v>
      </c>
      <c r="W8" s="3">
        <v>3</v>
      </c>
      <c r="X8" s="3">
        <v>3</v>
      </c>
      <c r="Y8" s="3">
        <v>2</v>
      </c>
      <c r="Z8" s="4">
        <f t="shared" si="0"/>
        <v>61</v>
      </c>
    </row>
    <row r="9" spans="1:26" x14ac:dyDescent="0.25">
      <c r="A9" s="3" t="s">
        <v>33</v>
      </c>
      <c r="B9" s="3">
        <v>2</v>
      </c>
      <c r="C9" s="3">
        <v>3</v>
      </c>
      <c r="D9" s="3">
        <v>2</v>
      </c>
      <c r="E9" s="3">
        <v>4</v>
      </c>
      <c r="F9" s="3">
        <v>2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2</v>
      </c>
      <c r="P9" s="3">
        <v>3</v>
      </c>
      <c r="Q9" s="3">
        <v>3</v>
      </c>
      <c r="R9" s="3">
        <v>3</v>
      </c>
      <c r="S9" s="3">
        <v>3</v>
      </c>
      <c r="T9" s="3">
        <v>3</v>
      </c>
      <c r="U9" s="3">
        <v>2</v>
      </c>
      <c r="V9" s="3">
        <v>3</v>
      </c>
      <c r="W9" s="3">
        <v>2</v>
      </c>
      <c r="X9" s="3">
        <v>3</v>
      </c>
      <c r="Y9" s="3">
        <v>2</v>
      </c>
      <c r="Z9" s="4">
        <f t="shared" si="0"/>
        <v>66</v>
      </c>
    </row>
    <row r="10" spans="1:26" x14ac:dyDescent="0.25">
      <c r="A10" s="3" t="s">
        <v>34</v>
      </c>
      <c r="B10" s="3">
        <v>2</v>
      </c>
      <c r="C10" s="3">
        <v>3</v>
      </c>
      <c r="D10" s="3">
        <v>1</v>
      </c>
      <c r="E10" s="3">
        <v>2</v>
      </c>
      <c r="F10" s="3">
        <v>2</v>
      </c>
      <c r="G10" s="3">
        <v>1</v>
      </c>
      <c r="H10" s="3">
        <v>2</v>
      </c>
      <c r="I10" s="3">
        <v>2</v>
      </c>
      <c r="J10" s="3">
        <v>3</v>
      </c>
      <c r="K10" s="3">
        <v>2</v>
      </c>
      <c r="L10" s="3">
        <v>3</v>
      </c>
      <c r="M10" s="3">
        <v>3</v>
      </c>
      <c r="N10" s="3">
        <v>2</v>
      </c>
      <c r="O10" s="3">
        <v>2</v>
      </c>
      <c r="P10" s="3">
        <v>3</v>
      </c>
      <c r="Q10" s="3">
        <v>2</v>
      </c>
      <c r="R10" s="3">
        <v>2</v>
      </c>
      <c r="S10" s="3">
        <v>1</v>
      </c>
      <c r="T10" s="3">
        <v>1</v>
      </c>
      <c r="U10" s="3">
        <v>3</v>
      </c>
      <c r="V10" s="3">
        <v>2</v>
      </c>
      <c r="W10" s="3">
        <v>3</v>
      </c>
      <c r="X10" s="3">
        <v>1</v>
      </c>
      <c r="Y10" s="3">
        <v>3</v>
      </c>
      <c r="Z10" s="4">
        <f t="shared" si="0"/>
        <v>51</v>
      </c>
    </row>
    <row r="11" spans="1:26" x14ac:dyDescent="0.25">
      <c r="A11" s="3" t="s">
        <v>35</v>
      </c>
      <c r="B11" s="3">
        <v>2</v>
      </c>
      <c r="C11" s="3">
        <v>3</v>
      </c>
      <c r="D11" s="3">
        <v>2</v>
      </c>
      <c r="E11" s="3">
        <v>2</v>
      </c>
      <c r="F11" s="3">
        <v>2</v>
      </c>
      <c r="G11" s="3">
        <v>2</v>
      </c>
      <c r="H11" s="3">
        <v>2</v>
      </c>
      <c r="I11" s="3">
        <v>3</v>
      </c>
      <c r="J11" s="3">
        <v>3</v>
      </c>
      <c r="K11" s="3">
        <v>3</v>
      </c>
      <c r="L11" s="3">
        <v>3</v>
      </c>
      <c r="M11" s="3">
        <v>3</v>
      </c>
      <c r="N11" s="3">
        <v>3</v>
      </c>
      <c r="O11" s="3">
        <v>2</v>
      </c>
      <c r="P11" s="3">
        <v>2</v>
      </c>
      <c r="Q11" s="3">
        <v>3</v>
      </c>
      <c r="R11" s="3">
        <v>2</v>
      </c>
      <c r="S11" s="3">
        <v>3</v>
      </c>
      <c r="T11" s="3">
        <v>3</v>
      </c>
      <c r="U11" s="3">
        <v>3</v>
      </c>
      <c r="V11" s="3">
        <v>3</v>
      </c>
      <c r="W11" s="3">
        <v>2</v>
      </c>
      <c r="X11" s="3">
        <v>3</v>
      </c>
      <c r="Y11" s="3">
        <v>2</v>
      </c>
      <c r="Z11" s="4">
        <f t="shared" si="0"/>
        <v>61</v>
      </c>
    </row>
    <row r="12" spans="1:26" x14ac:dyDescent="0.25">
      <c r="A12" s="3" t="s">
        <v>36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3">
        <v>2</v>
      </c>
      <c r="H12" s="3">
        <v>2</v>
      </c>
      <c r="I12" s="3">
        <v>3</v>
      </c>
      <c r="J12" s="3">
        <v>3</v>
      </c>
      <c r="K12" s="3">
        <v>2</v>
      </c>
      <c r="L12" s="3">
        <v>3</v>
      </c>
      <c r="M12" s="3">
        <v>3</v>
      </c>
      <c r="N12" s="3">
        <v>3</v>
      </c>
      <c r="O12" s="3">
        <v>2</v>
      </c>
      <c r="P12" s="3">
        <v>2</v>
      </c>
      <c r="Q12" s="3">
        <v>2</v>
      </c>
      <c r="R12" s="3">
        <v>2</v>
      </c>
      <c r="S12" s="3">
        <v>3</v>
      </c>
      <c r="T12" s="3">
        <v>3</v>
      </c>
      <c r="U12" s="3">
        <v>2</v>
      </c>
      <c r="V12" s="3">
        <v>2</v>
      </c>
      <c r="W12" s="3">
        <v>2</v>
      </c>
      <c r="X12" s="3">
        <v>2</v>
      </c>
      <c r="Y12" s="3">
        <v>3</v>
      </c>
      <c r="Z12" s="4">
        <f t="shared" si="0"/>
        <v>56</v>
      </c>
    </row>
    <row r="13" spans="1:26" x14ac:dyDescent="0.25">
      <c r="A13" s="3" t="s">
        <v>37</v>
      </c>
      <c r="B13" s="3">
        <v>2</v>
      </c>
      <c r="C13" s="3">
        <v>3</v>
      </c>
      <c r="D13" s="3">
        <v>2</v>
      </c>
      <c r="E13" s="3">
        <v>4</v>
      </c>
      <c r="F13" s="3">
        <v>2</v>
      </c>
      <c r="G13" s="3">
        <v>3</v>
      </c>
      <c r="H13" s="3">
        <v>2</v>
      </c>
      <c r="I13" s="3">
        <v>2</v>
      </c>
      <c r="J13" s="3">
        <v>3</v>
      </c>
      <c r="K13" s="3">
        <v>3</v>
      </c>
      <c r="L13" s="3">
        <v>2</v>
      </c>
      <c r="M13" s="3">
        <v>3</v>
      </c>
      <c r="N13" s="3">
        <v>3</v>
      </c>
      <c r="O13" s="3">
        <v>3</v>
      </c>
      <c r="P13" s="3">
        <v>2</v>
      </c>
      <c r="Q13" s="3">
        <v>2</v>
      </c>
      <c r="R13" s="3">
        <v>2</v>
      </c>
      <c r="S13" s="3">
        <v>3</v>
      </c>
      <c r="T13" s="3">
        <v>4</v>
      </c>
      <c r="U13" s="3">
        <v>2</v>
      </c>
      <c r="V13" s="3">
        <v>3</v>
      </c>
      <c r="W13" s="3">
        <v>2</v>
      </c>
      <c r="X13" s="3">
        <v>4</v>
      </c>
      <c r="Y13" s="3">
        <v>3</v>
      </c>
      <c r="Z13" s="4">
        <f t="shared" si="0"/>
        <v>64</v>
      </c>
    </row>
    <row r="14" spans="1:26" x14ac:dyDescent="0.25">
      <c r="A14" s="3" t="s">
        <v>38</v>
      </c>
      <c r="B14" s="3">
        <v>3</v>
      </c>
      <c r="C14" s="3">
        <v>3</v>
      </c>
      <c r="D14" s="3">
        <v>3</v>
      </c>
      <c r="E14" s="3">
        <v>4</v>
      </c>
      <c r="F14" s="3">
        <v>3</v>
      </c>
      <c r="G14" s="3">
        <v>3</v>
      </c>
      <c r="H14" s="3">
        <v>3</v>
      </c>
      <c r="I14" s="3">
        <v>4</v>
      </c>
      <c r="J14" s="3">
        <v>4</v>
      </c>
      <c r="K14" s="3">
        <v>3</v>
      </c>
      <c r="L14" s="3">
        <v>3</v>
      </c>
      <c r="M14" s="3">
        <v>4</v>
      </c>
      <c r="N14" s="3">
        <v>4</v>
      </c>
      <c r="O14" s="3">
        <v>3</v>
      </c>
      <c r="P14" s="3">
        <v>3</v>
      </c>
      <c r="Q14" s="3">
        <v>4</v>
      </c>
      <c r="R14" s="3">
        <v>4</v>
      </c>
      <c r="S14" s="3">
        <v>3</v>
      </c>
      <c r="T14" s="3">
        <v>3</v>
      </c>
      <c r="U14" s="3">
        <v>3</v>
      </c>
      <c r="V14" s="3">
        <v>3</v>
      </c>
      <c r="W14" s="3">
        <v>3</v>
      </c>
      <c r="X14" s="3">
        <v>3</v>
      </c>
      <c r="Y14" s="3">
        <v>3</v>
      </c>
      <c r="Z14" s="4">
        <f t="shared" si="0"/>
        <v>79</v>
      </c>
    </row>
    <row r="15" spans="1:26" x14ac:dyDescent="0.25">
      <c r="A15" s="3" t="s">
        <v>39</v>
      </c>
      <c r="B15" s="3">
        <v>4</v>
      </c>
      <c r="C15" s="3">
        <v>3</v>
      </c>
      <c r="D15" s="3">
        <v>2</v>
      </c>
      <c r="E15" s="3">
        <v>2</v>
      </c>
      <c r="F15" s="3">
        <v>2</v>
      </c>
      <c r="G15" s="3">
        <v>2</v>
      </c>
      <c r="H15" s="3">
        <v>2</v>
      </c>
      <c r="I15" s="3">
        <v>3</v>
      </c>
      <c r="J15" s="3">
        <v>3</v>
      </c>
      <c r="K15" s="3">
        <v>3</v>
      </c>
      <c r="L15" s="3">
        <v>3</v>
      </c>
      <c r="M15" s="3">
        <v>3</v>
      </c>
      <c r="N15" s="3">
        <v>3</v>
      </c>
      <c r="O15" s="3">
        <v>3</v>
      </c>
      <c r="P15" s="3">
        <v>2</v>
      </c>
      <c r="Q15" s="3">
        <v>3</v>
      </c>
      <c r="R15" s="3">
        <v>3</v>
      </c>
      <c r="S15" s="3">
        <v>3</v>
      </c>
      <c r="T15" s="3">
        <v>3</v>
      </c>
      <c r="U15" s="3">
        <v>3</v>
      </c>
      <c r="V15" s="3">
        <v>2</v>
      </c>
      <c r="W15" s="3">
        <v>3</v>
      </c>
      <c r="X15" s="3">
        <v>3</v>
      </c>
      <c r="Y15" s="3">
        <v>3</v>
      </c>
      <c r="Z15" s="4">
        <f t="shared" si="0"/>
        <v>66</v>
      </c>
    </row>
    <row r="16" spans="1:26" x14ac:dyDescent="0.25">
      <c r="A16" s="3" t="s">
        <v>40</v>
      </c>
      <c r="B16" s="3">
        <v>3</v>
      </c>
      <c r="C16" s="3">
        <v>2</v>
      </c>
      <c r="D16" s="3">
        <v>2</v>
      </c>
      <c r="E16" s="3">
        <v>3</v>
      </c>
      <c r="F16" s="3">
        <v>2</v>
      </c>
      <c r="G16" s="3">
        <v>3</v>
      </c>
      <c r="H16" s="3">
        <v>3</v>
      </c>
      <c r="I16" s="3">
        <v>3</v>
      </c>
      <c r="J16" s="3">
        <v>3</v>
      </c>
      <c r="K16" s="3">
        <v>4</v>
      </c>
      <c r="L16" s="3">
        <v>3</v>
      </c>
      <c r="M16" s="3">
        <v>3</v>
      </c>
      <c r="N16" s="3">
        <v>3</v>
      </c>
      <c r="O16" s="3">
        <v>3</v>
      </c>
      <c r="P16" s="3">
        <v>2</v>
      </c>
      <c r="Q16" s="3">
        <v>3</v>
      </c>
      <c r="R16" s="3">
        <v>2</v>
      </c>
      <c r="S16" s="3">
        <v>3</v>
      </c>
      <c r="T16" s="3">
        <v>3</v>
      </c>
      <c r="U16" s="3">
        <v>2</v>
      </c>
      <c r="V16" s="3">
        <v>3</v>
      </c>
      <c r="W16" s="3">
        <v>3</v>
      </c>
      <c r="X16" s="3">
        <v>3</v>
      </c>
      <c r="Y16" s="3">
        <v>2</v>
      </c>
      <c r="Z16" s="4">
        <f t="shared" si="0"/>
        <v>66</v>
      </c>
    </row>
    <row r="17" spans="1:26" x14ac:dyDescent="0.25">
      <c r="A17" s="3" t="s">
        <v>41</v>
      </c>
      <c r="B17" s="3">
        <v>4</v>
      </c>
      <c r="C17" s="3">
        <v>3</v>
      </c>
      <c r="D17" s="3">
        <v>3</v>
      </c>
      <c r="E17" s="3">
        <v>4</v>
      </c>
      <c r="F17" s="3">
        <v>3</v>
      </c>
      <c r="G17" s="3">
        <v>4</v>
      </c>
      <c r="H17" s="3">
        <v>3</v>
      </c>
      <c r="I17" s="3">
        <v>3</v>
      </c>
      <c r="J17" s="3">
        <v>3</v>
      </c>
      <c r="K17" s="3">
        <v>3</v>
      </c>
      <c r="L17" s="3">
        <v>3</v>
      </c>
      <c r="M17" s="3">
        <v>3</v>
      </c>
      <c r="N17" s="3">
        <v>3</v>
      </c>
      <c r="O17" s="3">
        <v>3</v>
      </c>
      <c r="P17" s="3">
        <v>3</v>
      </c>
      <c r="Q17" s="3">
        <v>3</v>
      </c>
      <c r="R17" s="3">
        <v>3</v>
      </c>
      <c r="S17" s="3">
        <v>3</v>
      </c>
      <c r="T17" s="3">
        <v>4</v>
      </c>
      <c r="U17" s="3">
        <v>3</v>
      </c>
      <c r="V17" s="3">
        <v>4</v>
      </c>
      <c r="W17" s="3">
        <v>4</v>
      </c>
      <c r="X17" s="3">
        <v>4</v>
      </c>
      <c r="Y17" s="3">
        <v>3</v>
      </c>
      <c r="Z17" s="4">
        <f t="shared" si="0"/>
        <v>79</v>
      </c>
    </row>
    <row r="18" spans="1:26" x14ac:dyDescent="0.25">
      <c r="A18" s="3" t="s">
        <v>42</v>
      </c>
      <c r="B18" s="3">
        <v>3</v>
      </c>
      <c r="C18" s="3">
        <v>3</v>
      </c>
      <c r="D18" s="3">
        <v>3</v>
      </c>
      <c r="E18" s="3">
        <v>4</v>
      </c>
      <c r="F18" s="3">
        <v>3</v>
      </c>
      <c r="G18" s="3">
        <v>4</v>
      </c>
      <c r="H18" s="3">
        <v>3</v>
      </c>
      <c r="I18" s="3">
        <v>3</v>
      </c>
      <c r="J18" s="3">
        <v>4</v>
      </c>
      <c r="K18" s="3">
        <v>4</v>
      </c>
      <c r="L18" s="3">
        <v>3</v>
      </c>
      <c r="M18" s="3">
        <v>4</v>
      </c>
      <c r="N18" s="3">
        <v>4</v>
      </c>
      <c r="O18" s="3">
        <v>3</v>
      </c>
      <c r="P18" s="3">
        <v>3</v>
      </c>
      <c r="Q18" s="3">
        <v>3</v>
      </c>
      <c r="R18" s="3">
        <v>3</v>
      </c>
      <c r="S18" s="3">
        <v>3</v>
      </c>
      <c r="T18" s="3">
        <v>4</v>
      </c>
      <c r="U18" s="3">
        <v>3</v>
      </c>
      <c r="V18" s="3">
        <v>4</v>
      </c>
      <c r="W18" s="3">
        <v>4</v>
      </c>
      <c r="X18" s="3">
        <v>3</v>
      </c>
      <c r="Y18" s="3">
        <v>3</v>
      </c>
      <c r="Z18" s="4">
        <f t="shared" si="0"/>
        <v>81</v>
      </c>
    </row>
    <row r="19" spans="1:26" x14ac:dyDescent="0.25">
      <c r="A19" s="3" t="s">
        <v>43</v>
      </c>
      <c r="B19" s="3">
        <v>3</v>
      </c>
      <c r="C19" s="3">
        <v>3</v>
      </c>
      <c r="D19" s="3">
        <v>3</v>
      </c>
      <c r="E19" s="3">
        <v>4</v>
      </c>
      <c r="F19" s="3">
        <v>3</v>
      </c>
      <c r="G19" s="3">
        <v>3</v>
      </c>
      <c r="H19" s="3">
        <v>3</v>
      </c>
      <c r="I19" s="3">
        <v>3</v>
      </c>
      <c r="J19" s="3">
        <v>4</v>
      </c>
      <c r="K19" s="3">
        <v>4</v>
      </c>
      <c r="L19" s="3">
        <v>3</v>
      </c>
      <c r="M19" s="3">
        <v>3</v>
      </c>
      <c r="N19" s="3">
        <v>3</v>
      </c>
      <c r="O19" s="3">
        <v>4</v>
      </c>
      <c r="P19" s="3">
        <v>3</v>
      </c>
      <c r="Q19" s="3">
        <v>3</v>
      </c>
      <c r="R19" s="3">
        <v>3</v>
      </c>
      <c r="S19" s="3">
        <v>3</v>
      </c>
      <c r="T19" s="3">
        <v>4</v>
      </c>
      <c r="U19" s="3">
        <v>3</v>
      </c>
      <c r="V19" s="3">
        <v>3</v>
      </c>
      <c r="W19" s="3">
        <v>3</v>
      </c>
      <c r="X19" s="3">
        <v>3</v>
      </c>
      <c r="Y19" s="3">
        <v>3</v>
      </c>
      <c r="Z19" s="4">
        <f t="shared" si="0"/>
        <v>77</v>
      </c>
    </row>
    <row r="20" spans="1:26" x14ac:dyDescent="0.25">
      <c r="A20" s="3" t="s">
        <v>44</v>
      </c>
      <c r="B20" s="3">
        <v>2</v>
      </c>
      <c r="C20" s="3">
        <v>3</v>
      </c>
      <c r="D20" s="3">
        <v>2</v>
      </c>
      <c r="E20" s="3">
        <v>3</v>
      </c>
      <c r="F20" s="3">
        <v>2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2</v>
      </c>
      <c r="M20" s="3">
        <v>2</v>
      </c>
      <c r="N20" s="3">
        <v>3</v>
      </c>
      <c r="O20" s="3">
        <v>3</v>
      </c>
      <c r="P20" s="3">
        <v>3</v>
      </c>
      <c r="Q20" s="3">
        <v>3</v>
      </c>
      <c r="R20" s="3">
        <v>3</v>
      </c>
      <c r="S20" s="3">
        <v>4</v>
      </c>
      <c r="T20" s="3">
        <v>4</v>
      </c>
      <c r="U20" s="3">
        <v>3</v>
      </c>
      <c r="V20" s="3">
        <v>3</v>
      </c>
      <c r="W20" s="3">
        <v>2</v>
      </c>
      <c r="X20" s="3">
        <v>3</v>
      </c>
      <c r="Y20" s="3">
        <v>2</v>
      </c>
      <c r="Z20" s="4">
        <f t="shared" si="0"/>
        <v>66</v>
      </c>
    </row>
    <row r="21" spans="1:26" x14ac:dyDescent="0.25">
      <c r="A21" s="3" t="s">
        <v>45</v>
      </c>
      <c r="B21" s="3">
        <v>2</v>
      </c>
      <c r="C21" s="3">
        <v>4</v>
      </c>
      <c r="D21" s="3">
        <v>2</v>
      </c>
      <c r="E21" s="3">
        <v>4</v>
      </c>
      <c r="F21" s="3">
        <v>2</v>
      </c>
      <c r="G21" s="3">
        <v>3</v>
      </c>
      <c r="H21" s="3">
        <v>2</v>
      </c>
      <c r="I21" s="3">
        <v>3</v>
      </c>
      <c r="J21" s="3">
        <v>4</v>
      </c>
      <c r="K21" s="3">
        <v>3</v>
      </c>
      <c r="L21" s="3">
        <v>3</v>
      </c>
      <c r="M21" s="3">
        <v>3</v>
      </c>
      <c r="N21" s="3">
        <v>3</v>
      </c>
      <c r="O21" s="3">
        <v>2</v>
      </c>
      <c r="P21" s="3">
        <v>2</v>
      </c>
      <c r="Q21" s="3">
        <v>2</v>
      </c>
      <c r="R21" s="3">
        <v>2</v>
      </c>
      <c r="S21" s="3">
        <v>2</v>
      </c>
      <c r="T21" s="3">
        <v>3</v>
      </c>
      <c r="U21" s="3">
        <v>2</v>
      </c>
      <c r="V21" s="3">
        <v>2</v>
      </c>
      <c r="W21" s="3">
        <v>4</v>
      </c>
      <c r="X21" s="3">
        <v>4</v>
      </c>
      <c r="Y21" s="3">
        <v>3</v>
      </c>
      <c r="Z21" s="4">
        <f t="shared" si="0"/>
        <v>66</v>
      </c>
    </row>
    <row r="22" spans="1:26" x14ac:dyDescent="0.25">
      <c r="A22" s="3" t="s">
        <v>46</v>
      </c>
      <c r="B22" s="3">
        <v>3</v>
      </c>
      <c r="C22" s="3">
        <v>3</v>
      </c>
      <c r="D22" s="3">
        <v>3</v>
      </c>
      <c r="E22" s="3">
        <v>3</v>
      </c>
      <c r="F22" s="3">
        <v>3</v>
      </c>
      <c r="G22" s="3">
        <v>4</v>
      </c>
      <c r="H22" s="3">
        <v>3</v>
      </c>
      <c r="I22" s="3">
        <v>3</v>
      </c>
      <c r="J22" s="3">
        <v>4</v>
      </c>
      <c r="K22" s="3">
        <v>3</v>
      </c>
      <c r="L22" s="3">
        <v>3</v>
      </c>
      <c r="M22" s="3">
        <v>3</v>
      </c>
      <c r="N22" s="3">
        <v>3</v>
      </c>
      <c r="O22" s="3">
        <v>3</v>
      </c>
      <c r="P22" s="3">
        <v>3</v>
      </c>
      <c r="Q22" s="3">
        <v>3</v>
      </c>
      <c r="R22" s="3">
        <v>3</v>
      </c>
      <c r="S22" s="3">
        <v>3</v>
      </c>
      <c r="T22" s="3">
        <v>3</v>
      </c>
      <c r="U22" s="3">
        <v>3</v>
      </c>
      <c r="V22" s="3">
        <v>3</v>
      </c>
      <c r="W22" s="3">
        <v>4</v>
      </c>
      <c r="X22" s="3">
        <v>4</v>
      </c>
      <c r="Y22" s="3">
        <v>3</v>
      </c>
      <c r="Z22" s="4">
        <f t="shared" si="0"/>
        <v>76</v>
      </c>
    </row>
    <row r="23" spans="1:26" x14ac:dyDescent="0.25">
      <c r="A23" s="3" t="s">
        <v>47</v>
      </c>
      <c r="B23" s="3">
        <v>3</v>
      </c>
      <c r="C23" s="3">
        <v>3</v>
      </c>
      <c r="D23" s="3">
        <v>4</v>
      </c>
      <c r="E23" s="3">
        <v>4</v>
      </c>
      <c r="F23" s="3">
        <v>2</v>
      </c>
      <c r="G23" s="3">
        <v>3</v>
      </c>
      <c r="H23" s="3">
        <v>3</v>
      </c>
      <c r="I23" s="3">
        <v>2</v>
      </c>
      <c r="J23" s="3">
        <v>3</v>
      </c>
      <c r="K23" s="3">
        <v>4</v>
      </c>
      <c r="L23" s="3">
        <v>3</v>
      </c>
      <c r="M23" s="3">
        <v>3</v>
      </c>
      <c r="N23" s="3">
        <v>3</v>
      </c>
      <c r="O23" s="3">
        <v>1</v>
      </c>
      <c r="P23" s="3">
        <v>1</v>
      </c>
      <c r="Q23" s="3">
        <v>3</v>
      </c>
      <c r="R23" s="3">
        <v>2</v>
      </c>
      <c r="S23" s="3">
        <v>4</v>
      </c>
      <c r="T23" s="3">
        <v>4</v>
      </c>
      <c r="U23" s="3">
        <v>2</v>
      </c>
      <c r="V23" s="3">
        <v>4</v>
      </c>
      <c r="W23" s="3">
        <v>2</v>
      </c>
      <c r="X23" s="3">
        <v>4</v>
      </c>
      <c r="Y23" s="3">
        <v>2</v>
      </c>
      <c r="Z23" s="4">
        <f t="shared" si="0"/>
        <v>69</v>
      </c>
    </row>
    <row r="24" spans="1:26" x14ac:dyDescent="0.25">
      <c r="A24" s="3" t="s">
        <v>48</v>
      </c>
      <c r="B24" s="3">
        <v>3</v>
      </c>
      <c r="C24" s="3">
        <v>3</v>
      </c>
      <c r="D24" s="3">
        <v>3</v>
      </c>
      <c r="E24" s="3">
        <v>3</v>
      </c>
      <c r="F24" s="3">
        <v>2</v>
      </c>
      <c r="G24" s="3">
        <v>3</v>
      </c>
      <c r="H24" s="3">
        <v>4</v>
      </c>
      <c r="I24" s="3">
        <v>3</v>
      </c>
      <c r="J24" s="3">
        <v>3</v>
      </c>
      <c r="K24" s="3">
        <v>3</v>
      </c>
      <c r="L24" s="3">
        <v>3</v>
      </c>
      <c r="M24" s="3">
        <v>3</v>
      </c>
      <c r="N24" s="3">
        <v>3</v>
      </c>
      <c r="O24" s="3">
        <v>2</v>
      </c>
      <c r="P24" s="3">
        <v>2</v>
      </c>
      <c r="Q24" s="3">
        <v>3</v>
      </c>
      <c r="R24" s="3">
        <v>3</v>
      </c>
      <c r="S24" s="3">
        <v>3</v>
      </c>
      <c r="T24" s="3">
        <v>3</v>
      </c>
      <c r="U24" s="3">
        <v>2</v>
      </c>
      <c r="V24" s="3">
        <v>2</v>
      </c>
      <c r="W24" s="3">
        <v>3</v>
      </c>
      <c r="X24" s="3">
        <v>3</v>
      </c>
      <c r="Y24" s="3">
        <v>3</v>
      </c>
      <c r="Z24" s="4">
        <f t="shared" si="0"/>
        <v>68</v>
      </c>
    </row>
    <row r="25" spans="1:26" x14ac:dyDescent="0.25">
      <c r="A25" s="3" t="s">
        <v>49</v>
      </c>
      <c r="B25" s="3">
        <v>3</v>
      </c>
      <c r="C25" s="3">
        <v>3</v>
      </c>
      <c r="D25" s="3">
        <v>3</v>
      </c>
      <c r="E25" s="3">
        <v>4</v>
      </c>
      <c r="F25" s="3">
        <v>3</v>
      </c>
      <c r="G25" s="3">
        <v>3</v>
      </c>
      <c r="H25" s="3">
        <v>4</v>
      </c>
      <c r="I25" s="3">
        <v>3</v>
      </c>
      <c r="J25" s="3">
        <v>4</v>
      </c>
      <c r="K25" s="3">
        <v>4</v>
      </c>
      <c r="L25" s="3">
        <v>3</v>
      </c>
      <c r="M25" s="3">
        <v>3</v>
      </c>
      <c r="N25" s="3">
        <v>4</v>
      </c>
      <c r="O25" s="3">
        <v>3</v>
      </c>
      <c r="P25" s="3">
        <v>3</v>
      </c>
      <c r="Q25" s="3">
        <v>3</v>
      </c>
      <c r="R25" s="3">
        <v>4</v>
      </c>
      <c r="S25" s="3">
        <v>3</v>
      </c>
      <c r="T25" s="3">
        <v>3</v>
      </c>
      <c r="U25" s="3">
        <v>3</v>
      </c>
      <c r="V25" s="3">
        <v>3</v>
      </c>
      <c r="W25" s="3">
        <v>3</v>
      </c>
      <c r="X25" s="3">
        <v>4</v>
      </c>
      <c r="Y25" s="3">
        <v>3</v>
      </c>
      <c r="Z25" s="4">
        <f t="shared" si="0"/>
        <v>79</v>
      </c>
    </row>
    <row r="26" spans="1:26" x14ac:dyDescent="0.25">
      <c r="A26" s="3" t="s">
        <v>50</v>
      </c>
      <c r="B26" s="3">
        <v>2</v>
      </c>
      <c r="C26" s="3">
        <v>3</v>
      </c>
      <c r="D26" s="3">
        <v>2</v>
      </c>
      <c r="E26" s="3">
        <v>3</v>
      </c>
      <c r="F26" s="3">
        <v>2</v>
      </c>
      <c r="G26" s="3">
        <v>3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3</v>
      </c>
      <c r="N26" s="3">
        <v>3</v>
      </c>
      <c r="O26" s="3">
        <v>1</v>
      </c>
      <c r="P26" s="3">
        <v>2</v>
      </c>
      <c r="Q26" s="3">
        <v>3</v>
      </c>
      <c r="R26" s="3">
        <v>1</v>
      </c>
      <c r="S26" s="3">
        <v>3</v>
      </c>
      <c r="T26" s="3">
        <v>3</v>
      </c>
      <c r="U26" s="3">
        <v>2</v>
      </c>
      <c r="V26" s="3">
        <v>3</v>
      </c>
      <c r="W26" s="3">
        <v>3</v>
      </c>
      <c r="X26" s="3">
        <v>3</v>
      </c>
      <c r="Y26" s="3">
        <v>3</v>
      </c>
      <c r="Z26" s="4">
        <f t="shared" si="0"/>
        <v>62</v>
      </c>
    </row>
    <row r="27" spans="1:26" x14ac:dyDescent="0.25">
      <c r="A27" s="3" t="s">
        <v>51</v>
      </c>
      <c r="B27" s="3">
        <v>3</v>
      </c>
      <c r="C27" s="3">
        <v>2</v>
      </c>
      <c r="D27" s="3">
        <v>2</v>
      </c>
      <c r="E27" s="3">
        <v>2</v>
      </c>
      <c r="F27" s="3">
        <v>3</v>
      </c>
      <c r="G27" s="3">
        <v>2</v>
      </c>
      <c r="H27" s="3">
        <v>3</v>
      </c>
      <c r="I27" s="3">
        <v>2</v>
      </c>
      <c r="J27" s="3">
        <v>3</v>
      </c>
      <c r="K27" s="3">
        <v>3</v>
      </c>
      <c r="L27" s="3">
        <v>2</v>
      </c>
      <c r="M27" s="3">
        <v>3</v>
      </c>
      <c r="N27" s="3">
        <v>3</v>
      </c>
      <c r="O27" s="3">
        <v>2</v>
      </c>
      <c r="P27" s="3">
        <v>2</v>
      </c>
      <c r="Q27" s="3">
        <v>3</v>
      </c>
      <c r="R27" s="3">
        <v>2</v>
      </c>
      <c r="S27" s="3">
        <v>2</v>
      </c>
      <c r="T27" s="3">
        <v>3</v>
      </c>
      <c r="U27" s="3">
        <v>2</v>
      </c>
      <c r="V27" s="3">
        <v>2</v>
      </c>
      <c r="W27" s="3">
        <v>3</v>
      </c>
      <c r="X27" s="3">
        <v>3</v>
      </c>
      <c r="Y27" s="3">
        <v>2</v>
      </c>
      <c r="Z27" s="4">
        <f t="shared" si="0"/>
        <v>59</v>
      </c>
    </row>
    <row r="28" spans="1:26" x14ac:dyDescent="0.25">
      <c r="A28" s="3" t="s">
        <v>52</v>
      </c>
      <c r="B28" s="3">
        <v>3</v>
      </c>
      <c r="C28" s="3">
        <v>3</v>
      </c>
      <c r="D28" s="3">
        <v>2</v>
      </c>
      <c r="E28" s="3">
        <v>2</v>
      </c>
      <c r="F28" s="3">
        <v>2</v>
      </c>
      <c r="G28" s="3">
        <v>3</v>
      </c>
      <c r="H28" s="3">
        <v>2</v>
      </c>
      <c r="I28" s="3">
        <v>2</v>
      </c>
      <c r="J28" s="3">
        <v>2</v>
      </c>
      <c r="K28" s="3">
        <v>3</v>
      </c>
      <c r="L28" s="3">
        <v>2</v>
      </c>
      <c r="M28" s="3">
        <v>2</v>
      </c>
      <c r="N28" s="3">
        <v>2</v>
      </c>
      <c r="O28" s="3">
        <v>2</v>
      </c>
      <c r="P28" s="3">
        <v>2</v>
      </c>
      <c r="Q28" s="3">
        <v>2</v>
      </c>
      <c r="R28" s="3">
        <v>2</v>
      </c>
      <c r="S28" s="3">
        <v>3</v>
      </c>
      <c r="T28" s="3">
        <v>2</v>
      </c>
      <c r="U28" s="3">
        <v>2</v>
      </c>
      <c r="V28" s="3">
        <v>3</v>
      </c>
      <c r="W28" s="3">
        <v>3</v>
      </c>
      <c r="X28" s="3">
        <v>3</v>
      </c>
      <c r="Y28" s="3">
        <v>3</v>
      </c>
      <c r="Z28" s="4">
        <f t="shared" si="0"/>
        <v>57</v>
      </c>
    </row>
    <row r="29" spans="1:26" x14ac:dyDescent="0.25">
      <c r="A29" s="3" t="s">
        <v>53</v>
      </c>
      <c r="B29" s="3">
        <v>3</v>
      </c>
      <c r="C29" s="3">
        <v>4</v>
      </c>
      <c r="D29" s="3">
        <v>3</v>
      </c>
      <c r="E29" s="3">
        <v>4</v>
      </c>
      <c r="F29" s="3">
        <v>4</v>
      </c>
      <c r="G29" s="3">
        <v>3</v>
      </c>
      <c r="H29" s="3">
        <v>3</v>
      </c>
      <c r="I29" s="3">
        <v>3</v>
      </c>
      <c r="J29" s="3">
        <v>4</v>
      </c>
      <c r="K29" s="3">
        <v>3</v>
      </c>
      <c r="L29" s="3">
        <v>3</v>
      </c>
      <c r="M29" s="3">
        <v>3</v>
      </c>
      <c r="N29" s="3">
        <v>3</v>
      </c>
      <c r="O29" s="3">
        <v>3</v>
      </c>
      <c r="P29" s="3">
        <v>3</v>
      </c>
      <c r="Q29" s="3">
        <v>3</v>
      </c>
      <c r="R29" s="3">
        <v>3</v>
      </c>
      <c r="S29" s="3">
        <v>3</v>
      </c>
      <c r="T29" s="3">
        <v>3</v>
      </c>
      <c r="U29" s="3">
        <v>4</v>
      </c>
      <c r="V29" s="3">
        <v>4</v>
      </c>
      <c r="W29" s="3">
        <v>4</v>
      </c>
      <c r="X29" s="3">
        <v>4</v>
      </c>
      <c r="Y29" s="3">
        <v>4</v>
      </c>
      <c r="Z29" s="4">
        <f t="shared" si="0"/>
        <v>81</v>
      </c>
    </row>
    <row r="30" spans="1:26" x14ac:dyDescent="0.25">
      <c r="A30" s="3" t="s">
        <v>54</v>
      </c>
      <c r="B30" s="3">
        <v>3</v>
      </c>
      <c r="C30" s="3">
        <v>3</v>
      </c>
      <c r="D30" s="3">
        <v>2</v>
      </c>
      <c r="E30" s="3">
        <v>2</v>
      </c>
      <c r="F30" s="3">
        <v>2</v>
      </c>
      <c r="G30" s="3">
        <v>2</v>
      </c>
      <c r="H30" s="3">
        <v>2</v>
      </c>
      <c r="I30" s="3">
        <v>2</v>
      </c>
      <c r="J30" s="3">
        <v>3</v>
      </c>
      <c r="K30" s="3">
        <v>2</v>
      </c>
      <c r="L30" s="3">
        <v>2</v>
      </c>
      <c r="M30" s="3">
        <v>3</v>
      </c>
      <c r="N30" s="3">
        <v>3</v>
      </c>
      <c r="O30" s="3">
        <v>3</v>
      </c>
      <c r="P30" s="3">
        <v>3</v>
      </c>
      <c r="Q30" s="3">
        <v>2</v>
      </c>
      <c r="R30" s="3">
        <v>3</v>
      </c>
      <c r="S30" s="3">
        <v>2</v>
      </c>
      <c r="T30" s="3">
        <v>3</v>
      </c>
      <c r="U30" s="3">
        <v>1</v>
      </c>
      <c r="V30" s="3">
        <v>2</v>
      </c>
      <c r="W30" s="3">
        <v>3</v>
      </c>
      <c r="X30" s="3">
        <v>2</v>
      </c>
      <c r="Y30" s="3">
        <v>2</v>
      </c>
      <c r="Z30" s="4">
        <f t="shared" si="0"/>
        <v>57</v>
      </c>
    </row>
    <row r="31" spans="1:26" x14ac:dyDescent="0.25">
      <c r="A31" s="3" t="s">
        <v>55</v>
      </c>
      <c r="B31" s="3">
        <v>2</v>
      </c>
      <c r="C31" s="3">
        <v>2</v>
      </c>
      <c r="D31" s="3">
        <v>3</v>
      </c>
      <c r="E31" s="3">
        <v>2</v>
      </c>
      <c r="F31" s="3">
        <v>2</v>
      </c>
      <c r="G31" s="3">
        <v>2</v>
      </c>
      <c r="H31" s="3">
        <v>2</v>
      </c>
      <c r="I31" s="3">
        <v>3</v>
      </c>
      <c r="J31" s="3">
        <v>3</v>
      </c>
      <c r="K31" s="3">
        <v>2</v>
      </c>
      <c r="L31" s="3">
        <v>3</v>
      </c>
      <c r="M31" s="3">
        <v>2</v>
      </c>
      <c r="N31" s="3">
        <v>3</v>
      </c>
      <c r="O31" s="3">
        <v>3</v>
      </c>
      <c r="P31" s="3">
        <v>3</v>
      </c>
      <c r="Q31" s="3">
        <v>3</v>
      </c>
      <c r="R31" s="3">
        <v>2</v>
      </c>
      <c r="S31" s="3">
        <v>3</v>
      </c>
      <c r="T31" s="3">
        <v>3</v>
      </c>
      <c r="U31" s="3">
        <v>2</v>
      </c>
      <c r="V31" s="3">
        <v>2</v>
      </c>
      <c r="W31" s="3">
        <v>3</v>
      </c>
      <c r="X31" s="3">
        <v>2</v>
      </c>
      <c r="Y31" s="3">
        <v>2</v>
      </c>
      <c r="Z31" s="4">
        <f t="shared" si="0"/>
        <v>59</v>
      </c>
    </row>
    <row r="32" spans="1:26" x14ac:dyDescent="0.25">
      <c r="A32" s="3" t="s">
        <v>56</v>
      </c>
      <c r="B32" s="3">
        <v>4</v>
      </c>
      <c r="C32" s="3">
        <v>4</v>
      </c>
      <c r="D32" s="3">
        <v>4</v>
      </c>
      <c r="E32" s="3">
        <v>4</v>
      </c>
      <c r="F32" s="3">
        <v>4</v>
      </c>
      <c r="G32" s="3">
        <v>3</v>
      </c>
      <c r="H32" s="3">
        <v>3</v>
      </c>
      <c r="I32" s="3">
        <v>3</v>
      </c>
      <c r="J32" s="3">
        <v>4</v>
      </c>
      <c r="K32" s="3">
        <v>3</v>
      </c>
      <c r="L32" s="3">
        <v>4</v>
      </c>
      <c r="M32" s="3">
        <v>4</v>
      </c>
      <c r="N32" s="3">
        <v>4</v>
      </c>
      <c r="O32" s="3">
        <v>3</v>
      </c>
      <c r="P32" s="3">
        <v>3</v>
      </c>
      <c r="Q32" s="3">
        <v>3</v>
      </c>
      <c r="R32" s="3">
        <v>3</v>
      </c>
      <c r="S32" s="3">
        <v>3</v>
      </c>
      <c r="T32" s="3">
        <v>3</v>
      </c>
      <c r="U32" s="3">
        <v>3</v>
      </c>
      <c r="V32" s="3">
        <v>4</v>
      </c>
      <c r="W32" s="3">
        <v>3</v>
      </c>
      <c r="X32" s="3">
        <v>4</v>
      </c>
      <c r="Y32" s="3">
        <v>4</v>
      </c>
      <c r="Z32" s="4">
        <f t="shared" si="0"/>
        <v>84</v>
      </c>
    </row>
    <row r="33" spans="1:26" x14ac:dyDescent="0.25">
      <c r="A33" s="3" t="s">
        <v>57</v>
      </c>
      <c r="B33" s="3">
        <v>2</v>
      </c>
      <c r="C33" s="3">
        <v>3</v>
      </c>
      <c r="D33" s="3">
        <v>1</v>
      </c>
      <c r="E33" s="3">
        <v>2</v>
      </c>
      <c r="F33" s="3">
        <v>2</v>
      </c>
      <c r="G33" s="3">
        <v>2</v>
      </c>
      <c r="H33" s="3">
        <v>3</v>
      </c>
      <c r="I33" s="3">
        <v>3</v>
      </c>
      <c r="J33" s="3">
        <v>3</v>
      </c>
      <c r="K33" s="3">
        <v>1</v>
      </c>
      <c r="L33" s="3">
        <v>2</v>
      </c>
      <c r="M33" s="3">
        <v>2</v>
      </c>
      <c r="N33" s="3">
        <v>3</v>
      </c>
      <c r="O33" s="3">
        <v>2</v>
      </c>
      <c r="P33" s="3">
        <v>2</v>
      </c>
      <c r="Q33" s="3">
        <v>2</v>
      </c>
      <c r="R33" s="3">
        <v>2</v>
      </c>
      <c r="S33" s="3">
        <v>2</v>
      </c>
      <c r="T33" s="3">
        <v>2</v>
      </c>
      <c r="U33" s="3">
        <v>2</v>
      </c>
      <c r="V33" s="3">
        <v>3</v>
      </c>
      <c r="W33" s="3">
        <v>2</v>
      </c>
      <c r="X33" s="3">
        <v>2</v>
      </c>
      <c r="Y33" s="3">
        <v>2</v>
      </c>
      <c r="Z33" s="4">
        <f t="shared" si="0"/>
        <v>52</v>
      </c>
    </row>
    <row r="34" spans="1:26" x14ac:dyDescent="0.25">
      <c r="A34" s="5" t="s">
        <v>58</v>
      </c>
      <c r="B34" s="6">
        <f>CORREL(B2:B33,$Z$2:$Z$33)</f>
        <v>0.60300206730399042</v>
      </c>
      <c r="C34" s="6">
        <f t="shared" ref="C34:Y34" si="1">CORREL(C2:C33,$Z$2:$Z$33)</f>
        <v>0.41522439714935183</v>
      </c>
      <c r="D34">
        <f t="shared" si="1"/>
        <v>0.73921856696120614</v>
      </c>
      <c r="E34" s="6">
        <f t="shared" si="1"/>
        <v>0.75952243228824645</v>
      </c>
      <c r="F34">
        <f t="shared" si="1"/>
        <v>0.72129887547264437</v>
      </c>
      <c r="G34">
        <f t="shared" si="1"/>
        <v>0.70181116762797657</v>
      </c>
      <c r="H34" s="6">
        <f t="shared" si="1"/>
        <v>0.49724416243264896</v>
      </c>
      <c r="I34">
        <f t="shared" si="1"/>
        <v>0.51556963746657369</v>
      </c>
      <c r="J34" s="6">
        <f t="shared" si="1"/>
        <v>0.69622640410687853</v>
      </c>
      <c r="K34">
        <f t="shared" si="1"/>
        <v>0.55641300533008786</v>
      </c>
      <c r="L34">
        <f t="shared" si="1"/>
        <v>0.51425306433397611</v>
      </c>
      <c r="M34" s="6">
        <f t="shared" si="1"/>
        <v>0.58456190871943348</v>
      </c>
      <c r="N34" s="6">
        <f t="shared" si="1"/>
        <v>0.6634396321362811</v>
      </c>
      <c r="O34">
        <f t="shared" si="1"/>
        <v>0.5285433870174403</v>
      </c>
      <c r="P34">
        <f t="shared" si="1"/>
        <v>0.46977031743258385</v>
      </c>
      <c r="Q34" s="6">
        <f t="shared" si="1"/>
        <v>0.51966921280209599</v>
      </c>
      <c r="R34">
        <f t="shared" si="1"/>
        <v>0.688708049749998</v>
      </c>
      <c r="S34">
        <f t="shared" si="1"/>
        <v>0.42649430384849446</v>
      </c>
      <c r="T34">
        <f t="shared" si="1"/>
        <v>0.50339284823813746</v>
      </c>
      <c r="U34">
        <f t="shared" si="1"/>
        <v>0.59728034861727497</v>
      </c>
      <c r="V34" s="6">
        <f t="shared" si="1"/>
        <v>0.63389150450495646</v>
      </c>
      <c r="W34">
        <f t="shared" si="1"/>
        <v>0.44779521265402089</v>
      </c>
      <c r="X34" s="6">
        <f t="shared" si="1"/>
        <v>0.67987073609901394</v>
      </c>
      <c r="Y34" s="6">
        <f t="shared" si="1"/>
        <v>0.54214801146758751</v>
      </c>
    </row>
    <row r="35" spans="1:26" x14ac:dyDescent="0.25">
      <c r="A35" s="5" t="s">
        <v>59</v>
      </c>
      <c r="B35" s="7">
        <v>0.34939999999999999</v>
      </c>
      <c r="C35" s="7">
        <v>0.34939999999999999</v>
      </c>
      <c r="D35" s="7">
        <v>0.34939999999999999</v>
      </c>
      <c r="E35" s="7">
        <v>0.34939999999999999</v>
      </c>
      <c r="F35" s="7">
        <v>0.34939999999999999</v>
      </c>
      <c r="G35" s="7">
        <v>0.34939999999999999</v>
      </c>
      <c r="H35" s="7">
        <v>0.34939999999999999</v>
      </c>
      <c r="I35" s="7">
        <v>0.34939999999999999</v>
      </c>
      <c r="J35" s="7">
        <v>0.34939999999999999</v>
      </c>
      <c r="K35" s="7">
        <v>0.34939999999999999</v>
      </c>
      <c r="L35" s="7">
        <v>0.34939999999999999</v>
      </c>
      <c r="M35" s="7">
        <v>0.34939999999999999</v>
      </c>
      <c r="N35" s="7">
        <v>0.34939999999999999</v>
      </c>
      <c r="O35" s="7">
        <v>0.34939999999999999</v>
      </c>
      <c r="P35" s="7">
        <v>0.34939999999999999</v>
      </c>
      <c r="Q35" s="7">
        <v>0.34939999999999999</v>
      </c>
      <c r="R35" s="7">
        <v>0.34939999999999999</v>
      </c>
      <c r="S35" s="7">
        <v>0.34939999999999999</v>
      </c>
      <c r="T35" s="7">
        <v>0.34939999999999999</v>
      </c>
      <c r="U35" s="7">
        <v>0.34939999999999999</v>
      </c>
      <c r="V35" s="7">
        <v>0.34939999999999999</v>
      </c>
      <c r="W35" s="7">
        <v>0.34939999999999999</v>
      </c>
      <c r="X35" s="7">
        <v>0.34939999999999999</v>
      </c>
      <c r="Y35" s="7">
        <v>0.34939999999999999</v>
      </c>
    </row>
    <row r="36" spans="1:26" x14ac:dyDescent="0.25">
      <c r="A36" s="5" t="s">
        <v>60</v>
      </c>
      <c r="B36" t="str">
        <f>IF(B34&gt;B35,"V","T")</f>
        <v>V</v>
      </c>
      <c r="C36" t="str">
        <f t="shared" ref="C36:Y36" si="2">IF(C34&gt;C35,"V","T")</f>
        <v>V</v>
      </c>
      <c r="D36" t="str">
        <f t="shared" si="2"/>
        <v>V</v>
      </c>
      <c r="E36" t="str">
        <f t="shared" si="2"/>
        <v>V</v>
      </c>
      <c r="F36" t="str">
        <f t="shared" si="2"/>
        <v>V</v>
      </c>
      <c r="G36" t="str">
        <f t="shared" si="2"/>
        <v>V</v>
      </c>
      <c r="H36" t="str">
        <f t="shared" si="2"/>
        <v>V</v>
      </c>
      <c r="I36" t="str">
        <f t="shared" si="2"/>
        <v>V</v>
      </c>
      <c r="J36" t="str">
        <f t="shared" si="2"/>
        <v>V</v>
      </c>
      <c r="K36" t="str">
        <f t="shared" si="2"/>
        <v>V</v>
      </c>
      <c r="L36" t="str">
        <f t="shared" si="2"/>
        <v>V</v>
      </c>
      <c r="M36" t="str">
        <f t="shared" si="2"/>
        <v>V</v>
      </c>
      <c r="N36" t="str">
        <f t="shared" si="2"/>
        <v>V</v>
      </c>
      <c r="O36" t="str">
        <f t="shared" si="2"/>
        <v>V</v>
      </c>
      <c r="P36" t="str">
        <f t="shared" si="2"/>
        <v>V</v>
      </c>
      <c r="Q36" t="str">
        <f t="shared" si="2"/>
        <v>V</v>
      </c>
      <c r="R36" t="str">
        <f t="shared" si="2"/>
        <v>V</v>
      </c>
      <c r="S36" t="str">
        <f t="shared" si="2"/>
        <v>V</v>
      </c>
      <c r="T36" t="str">
        <f t="shared" si="2"/>
        <v>V</v>
      </c>
      <c r="U36" t="str">
        <f t="shared" si="2"/>
        <v>V</v>
      </c>
      <c r="V36" t="str">
        <f t="shared" si="2"/>
        <v>V</v>
      </c>
      <c r="W36" t="str">
        <f t="shared" si="2"/>
        <v>V</v>
      </c>
      <c r="X36" t="str">
        <f t="shared" si="2"/>
        <v>V</v>
      </c>
      <c r="Y36" t="str">
        <f t="shared" si="2"/>
        <v>V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opLeftCell="A12" workbookViewId="0">
      <selection sqref="A1:Z36"/>
    </sheetView>
  </sheetViews>
  <sheetFormatPr defaultRowHeight="15" x14ac:dyDescent="0.25"/>
  <sheetData>
    <row r="1" spans="1:2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9" t="s">
        <v>61</v>
      </c>
    </row>
    <row r="2" spans="1:26" x14ac:dyDescent="0.25">
      <c r="A2" s="10" t="s">
        <v>49</v>
      </c>
      <c r="B2" s="10">
        <v>3</v>
      </c>
      <c r="C2" s="10">
        <v>4</v>
      </c>
      <c r="D2" s="10">
        <v>3</v>
      </c>
      <c r="E2" s="10">
        <v>3</v>
      </c>
      <c r="F2" s="10">
        <v>3</v>
      </c>
      <c r="G2" s="10">
        <v>3</v>
      </c>
      <c r="H2" s="10">
        <v>3</v>
      </c>
      <c r="I2" s="10">
        <v>2</v>
      </c>
      <c r="J2" s="10">
        <v>4</v>
      </c>
      <c r="K2" s="10">
        <v>3</v>
      </c>
      <c r="L2" s="10">
        <v>3</v>
      </c>
      <c r="M2" s="10">
        <v>3</v>
      </c>
      <c r="N2" s="10">
        <v>4</v>
      </c>
      <c r="O2" s="10">
        <v>3</v>
      </c>
      <c r="P2" s="10">
        <v>2</v>
      </c>
      <c r="Q2" s="10">
        <v>2</v>
      </c>
      <c r="R2" s="10">
        <v>3</v>
      </c>
      <c r="S2" s="10">
        <v>3</v>
      </c>
      <c r="T2" s="10">
        <v>3</v>
      </c>
      <c r="U2" s="10">
        <v>3</v>
      </c>
      <c r="V2" s="10">
        <v>3</v>
      </c>
      <c r="W2" s="10">
        <v>4</v>
      </c>
      <c r="X2" s="10">
        <v>1</v>
      </c>
      <c r="Y2" s="10">
        <v>2</v>
      </c>
      <c r="Z2" s="11">
        <f>SUM(B2:Y2)</f>
        <v>70</v>
      </c>
    </row>
    <row r="3" spans="1:26" x14ac:dyDescent="0.25">
      <c r="A3" s="10" t="s">
        <v>53</v>
      </c>
      <c r="B3" s="10">
        <v>4</v>
      </c>
      <c r="C3" s="10">
        <v>4</v>
      </c>
      <c r="D3" s="10">
        <v>3</v>
      </c>
      <c r="E3" s="10">
        <v>2</v>
      </c>
      <c r="F3" s="10">
        <v>3</v>
      </c>
      <c r="G3" s="10">
        <v>4</v>
      </c>
      <c r="H3" s="10">
        <v>3</v>
      </c>
      <c r="I3" s="10">
        <v>2</v>
      </c>
      <c r="J3" s="10">
        <v>4</v>
      </c>
      <c r="K3" s="10">
        <v>3</v>
      </c>
      <c r="L3" s="10">
        <v>3</v>
      </c>
      <c r="M3" s="10">
        <v>3</v>
      </c>
      <c r="N3" s="10">
        <v>4</v>
      </c>
      <c r="O3" s="10">
        <v>4</v>
      </c>
      <c r="P3" s="10">
        <v>4</v>
      </c>
      <c r="Q3" s="10">
        <v>3</v>
      </c>
      <c r="R3" s="10">
        <v>4</v>
      </c>
      <c r="S3" s="10">
        <v>2</v>
      </c>
      <c r="T3" s="10">
        <v>3</v>
      </c>
      <c r="U3" s="10">
        <v>4</v>
      </c>
      <c r="V3" s="10">
        <v>4</v>
      </c>
      <c r="W3" s="10">
        <v>3</v>
      </c>
      <c r="X3" s="10">
        <v>2</v>
      </c>
      <c r="Y3" s="10">
        <v>2</v>
      </c>
      <c r="Z3" s="11">
        <f t="shared" ref="Z3:Z33" si="0">SUM(B3:Y3)</f>
        <v>77</v>
      </c>
    </row>
    <row r="4" spans="1:26" x14ac:dyDescent="0.25">
      <c r="A4" s="10" t="s">
        <v>37</v>
      </c>
      <c r="B4" s="10">
        <v>4</v>
      </c>
      <c r="C4" s="10">
        <v>4</v>
      </c>
      <c r="D4" s="10">
        <v>4</v>
      </c>
      <c r="E4" s="10">
        <v>3</v>
      </c>
      <c r="F4" s="10">
        <v>2</v>
      </c>
      <c r="G4" s="10">
        <v>3</v>
      </c>
      <c r="H4" s="10">
        <v>3</v>
      </c>
      <c r="I4" s="10">
        <v>3</v>
      </c>
      <c r="J4" s="10">
        <v>4</v>
      </c>
      <c r="K4" s="10">
        <v>2</v>
      </c>
      <c r="L4" s="10">
        <v>3</v>
      </c>
      <c r="M4" s="10">
        <v>3</v>
      </c>
      <c r="N4" s="10">
        <v>3</v>
      </c>
      <c r="O4" s="10">
        <v>2</v>
      </c>
      <c r="P4" s="10">
        <v>3</v>
      </c>
      <c r="Q4" s="10">
        <v>2</v>
      </c>
      <c r="R4" s="10">
        <v>3</v>
      </c>
      <c r="S4" s="10">
        <v>3</v>
      </c>
      <c r="T4" s="10">
        <v>3</v>
      </c>
      <c r="U4" s="10">
        <v>4</v>
      </c>
      <c r="V4" s="10">
        <v>2</v>
      </c>
      <c r="W4" s="10">
        <v>4</v>
      </c>
      <c r="X4" s="10">
        <v>1</v>
      </c>
      <c r="Y4" s="10">
        <v>2</v>
      </c>
      <c r="Z4" s="11">
        <f t="shared" si="0"/>
        <v>70</v>
      </c>
    </row>
    <row r="5" spans="1:26" x14ac:dyDescent="0.25">
      <c r="A5" s="10" t="s">
        <v>62</v>
      </c>
      <c r="B5" s="10">
        <v>3</v>
      </c>
      <c r="C5" s="10">
        <v>3</v>
      </c>
      <c r="D5" s="10">
        <v>4</v>
      </c>
      <c r="E5" s="10">
        <v>3</v>
      </c>
      <c r="F5" s="10">
        <v>2</v>
      </c>
      <c r="G5" s="10">
        <v>3</v>
      </c>
      <c r="H5" s="10">
        <v>3</v>
      </c>
      <c r="I5" s="10">
        <v>3</v>
      </c>
      <c r="J5" s="10">
        <v>3</v>
      </c>
      <c r="K5" s="10">
        <v>3</v>
      </c>
      <c r="L5" s="10">
        <v>3</v>
      </c>
      <c r="M5" s="10">
        <v>3</v>
      </c>
      <c r="N5" s="10">
        <v>4</v>
      </c>
      <c r="O5" s="10">
        <v>2</v>
      </c>
      <c r="P5" s="10">
        <v>2</v>
      </c>
      <c r="Q5" s="10">
        <v>4</v>
      </c>
      <c r="R5" s="10">
        <v>4</v>
      </c>
      <c r="S5" s="10">
        <v>4</v>
      </c>
      <c r="T5" s="10">
        <v>4</v>
      </c>
      <c r="U5" s="10">
        <v>4</v>
      </c>
      <c r="V5" s="10">
        <v>2</v>
      </c>
      <c r="W5" s="10">
        <v>2</v>
      </c>
      <c r="X5" s="10">
        <v>3</v>
      </c>
      <c r="Y5" s="10">
        <v>3</v>
      </c>
      <c r="Z5" s="11">
        <f t="shared" si="0"/>
        <v>74</v>
      </c>
    </row>
    <row r="6" spans="1:26" x14ac:dyDescent="0.25">
      <c r="A6" s="10" t="s">
        <v>63</v>
      </c>
      <c r="B6" s="10">
        <v>3</v>
      </c>
      <c r="C6" s="10">
        <v>3</v>
      </c>
      <c r="D6" s="10">
        <v>3</v>
      </c>
      <c r="E6" s="10">
        <v>3</v>
      </c>
      <c r="F6" s="10">
        <v>2</v>
      </c>
      <c r="G6" s="10">
        <v>3</v>
      </c>
      <c r="H6" s="10">
        <v>3</v>
      </c>
      <c r="I6" s="10">
        <v>2</v>
      </c>
      <c r="J6" s="10">
        <v>4</v>
      </c>
      <c r="K6" s="10">
        <v>3</v>
      </c>
      <c r="L6" s="10">
        <v>3</v>
      </c>
      <c r="M6" s="10">
        <v>4</v>
      </c>
      <c r="N6" s="10">
        <v>4</v>
      </c>
      <c r="O6" s="10">
        <v>3</v>
      </c>
      <c r="P6" s="10">
        <v>2</v>
      </c>
      <c r="Q6" s="10">
        <v>3</v>
      </c>
      <c r="R6" s="10">
        <v>3</v>
      </c>
      <c r="S6" s="10">
        <v>3</v>
      </c>
      <c r="T6" s="10">
        <v>3</v>
      </c>
      <c r="U6" s="10">
        <v>4</v>
      </c>
      <c r="V6" s="10">
        <v>2</v>
      </c>
      <c r="W6" s="10">
        <v>3</v>
      </c>
      <c r="X6" s="10">
        <v>3</v>
      </c>
      <c r="Y6" s="10">
        <v>3</v>
      </c>
      <c r="Z6" s="11">
        <f t="shared" si="0"/>
        <v>72</v>
      </c>
    </row>
    <row r="7" spans="1:26" x14ac:dyDescent="0.25">
      <c r="A7" s="10" t="s">
        <v>41</v>
      </c>
      <c r="B7" s="10">
        <v>2</v>
      </c>
      <c r="C7" s="10">
        <v>3</v>
      </c>
      <c r="D7" s="10">
        <v>4</v>
      </c>
      <c r="E7" s="10">
        <v>4</v>
      </c>
      <c r="F7" s="10">
        <v>2</v>
      </c>
      <c r="G7" s="10">
        <v>3</v>
      </c>
      <c r="H7" s="10">
        <v>3</v>
      </c>
      <c r="I7" s="10">
        <v>3</v>
      </c>
      <c r="J7" s="10">
        <v>3</v>
      </c>
      <c r="K7" s="10">
        <v>3</v>
      </c>
      <c r="L7" s="10">
        <v>3</v>
      </c>
      <c r="M7" s="10">
        <v>4</v>
      </c>
      <c r="N7" s="10">
        <v>4</v>
      </c>
      <c r="O7" s="10">
        <v>2</v>
      </c>
      <c r="P7" s="10">
        <v>4</v>
      </c>
      <c r="Q7" s="10">
        <v>3</v>
      </c>
      <c r="R7" s="10">
        <v>4</v>
      </c>
      <c r="S7" s="10">
        <v>3</v>
      </c>
      <c r="T7" s="10">
        <v>3</v>
      </c>
      <c r="U7" s="10">
        <v>3</v>
      </c>
      <c r="V7" s="10">
        <v>3</v>
      </c>
      <c r="W7" s="10">
        <v>4</v>
      </c>
      <c r="X7" s="10">
        <v>2</v>
      </c>
      <c r="Y7" s="10">
        <v>3</v>
      </c>
      <c r="Z7" s="11">
        <f t="shared" si="0"/>
        <v>75</v>
      </c>
    </row>
    <row r="8" spans="1:26" x14ac:dyDescent="0.25">
      <c r="A8" s="10" t="s">
        <v>31</v>
      </c>
      <c r="B8" s="10">
        <v>2</v>
      </c>
      <c r="C8" s="10">
        <v>3</v>
      </c>
      <c r="D8" s="10">
        <v>3</v>
      </c>
      <c r="E8" s="10">
        <v>3</v>
      </c>
      <c r="F8" s="10">
        <v>3</v>
      </c>
      <c r="G8" s="10">
        <v>4</v>
      </c>
      <c r="H8" s="10">
        <v>3</v>
      </c>
      <c r="I8" s="10">
        <v>2</v>
      </c>
      <c r="J8" s="10">
        <v>3</v>
      </c>
      <c r="K8" s="10">
        <v>3</v>
      </c>
      <c r="L8" s="10">
        <v>3</v>
      </c>
      <c r="M8" s="10">
        <v>3</v>
      </c>
      <c r="N8" s="10">
        <v>3</v>
      </c>
      <c r="O8" s="10">
        <v>3</v>
      </c>
      <c r="P8" s="10">
        <v>3</v>
      </c>
      <c r="Q8" s="10">
        <v>2</v>
      </c>
      <c r="R8" s="10">
        <v>3</v>
      </c>
      <c r="S8" s="10">
        <v>3</v>
      </c>
      <c r="T8" s="10">
        <v>3</v>
      </c>
      <c r="U8" s="10">
        <v>3</v>
      </c>
      <c r="V8" s="10">
        <v>2</v>
      </c>
      <c r="W8" s="10">
        <v>3</v>
      </c>
      <c r="X8" s="10">
        <v>2</v>
      </c>
      <c r="Y8" s="10">
        <v>3</v>
      </c>
      <c r="Z8" s="11">
        <f t="shared" si="0"/>
        <v>68</v>
      </c>
    </row>
    <row r="9" spans="1:26" x14ac:dyDescent="0.25">
      <c r="A9" s="10" t="s">
        <v>39</v>
      </c>
      <c r="B9" s="10">
        <v>3</v>
      </c>
      <c r="C9" s="10">
        <v>3</v>
      </c>
      <c r="D9" s="10">
        <v>3</v>
      </c>
      <c r="E9" s="10">
        <v>3</v>
      </c>
      <c r="F9" s="10">
        <v>4</v>
      </c>
      <c r="G9" s="10">
        <v>3</v>
      </c>
      <c r="H9" s="10">
        <v>3</v>
      </c>
      <c r="I9" s="10">
        <v>3</v>
      </c>
      <c r="J9" s="10">
        <v>3</v>
      </c>
      <c r="K9" s="10">
        <v>3</v>
      </c>
      <c r="L9" s="10">
        <v>3</v>
      </c>
      <c r="M9" s="10">
        <v>3</v>
      </c>
      <c r="N9" s="10">
        <v>3</v>
      </c>
      <c r="O9" s="10">
        <v>3</v>
      </c>
      <c r="P9" s="10">
        <v>3</v>
      </c>
      <c r="Q9" s="10">
        <v>3</v>
      </c>
      <c r="R9" s="10">
        <v>3</v>
      </c>
      <c r="S9" s="10">
        <v>3</v>
      </c>
      <c r="T9" s="10">
        <v>3</v>
      </c>
      <c r="U9" s="10">
        <v>3</v>
      </c>
      <c r="V9" s="10">
        <v>3</v>
      </c>
      <c r="W9" s="10">
        <v>3</v>
      </c>
      <c r="X9" s="10">
        <v>3</v>
      </c>
      <c r="Y9" s="10">
        <v>3</v>
      </c>
      <c r="Z9" s="11">
        <f t="shared" si="0"/>
        <v>73</v>
      </c>
    </row>
    <row r="10" spans="1:26" x14ac:dyDescent="0.25">
      <c r="A10" s="10" t="s">
        <v>64</v>
      </c>
      <c r="B10" s="10">
        <v>3</v>
      </c>
      <c r="C10" s="10">
        <v>3</v>
      </c>
      <c r="D10" s="10">
        <v>3</v>
      </c>
      <c r="E10" s="10">
        <v>3</v>
      </c>
      <c r="F10" s="10">
        <v>3</v>
      </c>
      <c r="G10" s="10">
        <v>3</v>
      </c>
      <c r="H10" s="10">
        <v>3</v>
      </c>
      <c r="I10" s="10">
        <v>3</v>
      </c>
      <c r="J10" s="10">
        <v>3</v>
      </c>
      <c r="K10" s="10">
        <v>3</v>
      </c>
      <c r="L10" s="10">
        <v>3</v>
      </c>
      <c r="M10" s="10">
        <v>3</v>
      </c>
      <c r="N10" s="10">
        <v>3</v>
      </c>
      <c r="O10" s="10">
        <v>3</v>
      </c>
      <c r="P10" s="10">
        <v>3</v>
      </c>
      <c r="Q10" s="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2</v>
      </c>
      <c r="Y10" s="10">
        <v>2</v>
      </c>
      <c r="Z10" s="11">
        <f t="shared" si="0"/>
        <v>70</v>
      </c>
    </row>
    <row r="11" spans="1:26" x14ac:dyDescent="0.25">
      <c r="A11" s="10" t="s">
        <v>27</v>
      </c>
      <c r="B11" s="10">
        <v>3</v>
      </c>
      <c r="C11" s="10">
        <v>4</v>
      </c>
      <c r="D11" s="10">
        <v>4</v>
      </c>
      <c r="E11" s="10">
        <v>4</v>
      </c>
      <c r="F11" s="10">
        <v>3</v>
      </c>
      <c r="G11" s="10">
        <v>3</v>
      </c>
      <c r="H11" s="10">
        <v>3</v>
      </c>
      <c r="I11" s="10">
        <v>1</v>
      </c>
      <c r="J11" s="10">
        <v>4</v>
      </c>
      <c r="K11" s="10">
        <v>3</v>
      </c>
      <c r="L11" s="10">
        <v>3</v>
      </c>
      <c r="M11" s="10">
        <v>4</v>
      </c>
      <c r="N11" s="10">
        <v>4</v>
      </c>
      <c r="O11" s="10">
        <v>3</v>
      </c>
      <c r="P11" s="10">
        <v>3</v>
      </c>
      <c r="Q11" s="10">
        <v>3</v>
      </c>
      <c r="R11" s="10">
        <v>3</v>
      </c>
      <c r="S11" s="10">
        <v>3</v>
      </c>
      <c r="T11" s="10">
        <v>3</v>
      </c>
      <c r="U11" s="10">
        <v>4</v>
      </c>
      <c r="V11" s="10">
        <v>3</v>
      </c>
      <c r="W11" s="10">
        <v>3</v>
      </c>
      <c r="X11" s="10">
        <v>2</v>
      </c>
      <c r="Y11" s="10">
        <v>3</v>
      </c>
      <c r="Z11" s="11">
        <f t="shared" si="0"/>
        <v>76</v>
      </c>
    </row>
    <row r="12" spans="1:26" x14ac:dyDescent="0.25">
      <c r="A12" s="10" t="s">
        <v>32</v>
      </c>
      <c r="B12" s="10">
        <v>3</v>
      </c>
      <c r="C12" s="10">
        <v>3</v>
      </c>
      <c r="D12" s="10">
        <v>4</v>
      </c>
      <c r="E12" s="10">
        <v>3</v>
      </c>
      <c r="F12" s="10">
        <v>3</v>
      </c>
      <c r="G12" s="10">
        <v>3</v>
      </c>
      <c r="H12" s="10">
        <v>3</v>
      </c>
      <c r="I12" s="10">
        <v>3</v>
      </c>
      <c r="J12" s="10">
        <v>4</v>
      </c>
      <c r="K12" s="10">
        <v>3</v>
      </c>
      <c r="L12" s="10">
        <v>3</v>
      </c>
      <c r="M12" s="10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3</v>
      </c>
      <c r="T12" s="10">
        <v>3</v>
      </c>
      <c r="U12" s="10">
        <v>3</v>
      </c>
      <c r="V12" s="10">
        <v>3</v>
      </c>
      <c r="W12" s="10">
        <v>2</v>
      </c>
      <c r="X12" s="10">
        <v>3</v>
      </c>
      <c r="Y12" s="10">
        <v>3</v>
      </c>
      <c r="Z12" s="11">
        <f t="shared" si="0"/>
        <v>73</v>
      </c>
    </row>
    <row r="13" spans="1:26" x14ac:dyDescent="0.25">
      <c r="A13" s="10" t="s">
        <v>65</v>
      </c>
      <c r="B13" s="10">
        <v>2</v>
      </c>
      <c r="C13" s="10">
        <v>3</v>
      </c>
      <c r="D13" s="10">
        <v>3</v>
      </c>
      <c r="E13" s="10">
        <v>3</v>
      </c>
      <c r="F13" s="10">
        <v>3</v>
      </c>
      <c r="G13" s="10">
        <v>3</v>
      </c>
      <c r="H13" s="10">
        <v>3</v>
      </c>
      <c r="I13" s="10">
        <v>2</v>
      </c>
      <c r="J13" s="10">
        <v>4</v>
      </c>
      <c r="K13" s="10">
        <v>2</v>
      </c>
      <c r="L13" s="10">
        <v>3</v>
      </c>
      <c r="M13" s="10">
        <v>3</v>
      </c>
      <c r="N13" s="10">
        <v>3</v>
      </c>
      <c r="O13" s="10">
        <v>3</v>
      </c>
      <c r="P13" s="10">
        <v>4</v>
      </c>
      <c r="Q13" s="10">
        <v>3</v>
      </c>
      <c r="R13" s="10">
        <v>3</v>
      </c>
      <c r="S13" s="10">
        <v>3</v>
      </c>
      <c r="T13" s="10">
        <v>3</v>
      </c>
      <c r="U13" s="10">
        <v>3</v>
      </c>
      <c r="V13" s="10">
        <v>2</v>
      </c>
      <c r="W13" s="10">
        <v>3</v>
      </c>
      <c r="X13" s="10">
        <v>3</v>
      </c>
      <c r="Y13" s="10">
        <v>2</v>
      </c>
      <c r="Z13" s="11">
        <f t="shared" si="0"/>
        <v>69</v>
      </c>
    </row>
    <row r="14" spans="1:26" x14ac:dyDescent="0.25">
      <c r="A14" s="10" t="s">
        <v>40</v>
      </c>
      <c r="B14" s="10">
        <v>3</v>
      </c>
      <c r="C14" s="10">
        <v>2</v>
      </c>
      <c r="D14" s="10">
        <v>2</v>
      </c>
      <c r="E14" s="10">
        <v>2</v>
      </c>
      <c r="F14" s="10">
        <v>3</v>
      </c>
      <c r="G14" s="10">
        <v>3</v>
      </c>
      <c r="H14" s="10">
        <v>2</v>
      </c>
      <c r="I14" s="10">
        <v>4</v>
      </c>
      <c r="J14" s="10">
        <v>4</v>
      </c>
      <c r="K14" s="10">
        <v>3</v>
      </c>
      <c r="L14" s="10">
        <v>3</v>
      </c>
      <c r="M14" s="10">
        <v>3</v>
      </c>
      <c r="N14" s="10">
        <v>3</v>
      </c>
      <c r="O14" s="10">
        <v>3</v>
      </c>
      <c r="P14" s="10">
        <v>2</v>
      </c>
      <c r="Q14" s="10">
        <v>2</v>
      </c>
      <c r="R14" s="10">
        <v>3</v>
      </c>
      <c r="S14" s="10">
        <v>2</v>
      </c>
      <c r="T14" s="10">
        <v>3</v>
      </c>
      <c r="U14" s="10">
        <v>4</v>
      </c>
      <c r="V14" s="10">
        <v>3</v>
      </c>
      <c r="W14" s="10">
        <v>3</v>
      </c>
      <c r="X14" s="10">
        <v>2</v>
      </c>
      <c r="Y14" s="10">
        <v>2</v>
      </c>
      <c r="Z14" s="11">
        <f t="shared" si="0"/>
        <v>66</v>
      </c>
    </row>
    <row r="15" spans="1:26" x14ac:dyDescent="0.25">
      <c r="A15" s="10" t="s">
        <v>55</v>
      </c>
      <c r="B15" s="10">
        <v>3</v>
      </c>
      <c r="C15" s="10">
        <v>4</v>
      </c>
      <c r="D15" s="10">
        <v>4</v>
      </c>
      <c r="E15" s="10">
        <v>3</v>
      </c>
      <c r="F15" s="10">
        <v>2</v>
      </c>
      <c r="G15" s="10">
        <v>3</v>
      </c>
      <c r="H15" s="10">
        <v>3</v>
      </c>
      <c r="I15" s="10">
        <v>3</v>
      </c>
      <c r="J15" s="10">
        <v>3</v>
      </c>
      <c r="K15" s="10">
        <v>3</v>
      </c>
      <c r="L15" s="10">
        <v>3</v>
      </c>
      <c r="M15" s="10">
        <v>3</v>
      </c>
      <c r="N15" s="10">
        <v>3</v>
      </c>
      <c r="O15" s="10">
        <v>3</v>
      </c>
      <c r="P15" s="10">
        <v>3</v>
      </c>
      <c r="Q15" s="10">
        <v>3</v>
      </c>
      <c r="R15" s="10">
        <v>3</v>
      </c>
      <c r="S15" s="10">
        <v>3</v>
      </c>
      <c r="T15" s="10">
        <v>3</v>
      </c>
      <c r="U15" s="10">
        <v>4</v>
      </c>
      <c r="V15" s="10">
        <v>3</v>
      </c>
      <c r="W15" s="10">
        <v>3</v>
      </c>
      <c r="X15" s="10">
        <v>3</v>
      </c>
      <c r="Y15" s="10">
        <v>3</v>
      </c>
      <c r="Z15" s="11">
        <f t="shared" si="0"/>
        <v>74</v>
      </c>
    </row>
    <row r="16" spans="1:26" x14ac:dyDescent="0.25">
      <c r="A16" s="10" t="s">
        <v>47</v>
      </c>
      <c r="B16" s="10">
        <v>3</v>
      </c>
      <c r="C16" s="10">
        <v>3</v>
      </c>
      <c r="D16" s="10">
        <v>4</v>
      </c>
      <c r="E16" s="10">
        <v>4</v>
      </c>
      <c r="F16" s="10">
        <v>2</v>
      </c>
      <c r="G16" s="10">
        <v>4</v>
      </c>
      <c r="H16" s="10">
        <v>3</v>
      </c>
      <c r="I16" s="10">
        <v>2</v>
      </c>
      <c r="J16" s="10">
        <v>4</v>
      </c>
      <c r="K16" s="10">
        <v>3</v>
      </c>
      <c r="L16" s="10">
        <v>3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3</v>
      </c>
      <c r="T16" s="10">
        <v>3</v>
      </c>
      <c r="U16" s="10">
        <v>4</v>
      </c>
      <c r="V16" s="10">
        <v>2</v>
      </c>
      <c r="W16" s="10">
        <v>4</v>
      </c>
      <c r="X16" s="10">
        <v>2</v>
      </c>
      <c r="Y16" s="10">
        <v>4</v>
      </c>
      <c r="Z16" s="11">
        <f t="shared" si="0"/>
        <v>75</v>
      </c>
    </row>
    <row r="17" spans="1:26" x14ac:dyDescent="0.25">
      <c r="A17" s="10" t="s">
        <v>26</v>
      </c>
      <c r="B17" s="10">
        <v>4</v>
      </c>
      <c r="C17" s="10">
        <v>3</v>
      </c>
      <c r="D17" s="10">
        <v>4</v>
      </c>
      <c r="E17" s="10">
        <v>3</v>
      </c>
      <c r="F17" s="10">
        <v>3</v>
      </c>
      <c r="G17" s="10">
        <v>3</v>
      </c>
      <c r="H17" s="10">
        <v>3</v>
      </c>
      <c r="I17" s="10">
        <v>3</v>
      </c>
      <c r="J17" s="10">
        <v>4</v>
      </c>
      <c r="K17" s="10">
        <v>3</v>
      </c>
      <c r="L17" s="10">
        <v>3</v>
      </c>
      <c r="M17" s="10">
        <v>4</v>
      </c>
      <c r="N17" s="10">
        <v>4</v>
      </c>
      <c r="O17" s="10">
        <v>3</v>
      </c>
      <c r="P17" s="10">
        <v>3</v>
      </c>
      <c r="Q17" s="10">
        <v>3</v>
      </c>
      <c r="R17" s="10">
        <v>3</v>
      </c>
      <c r="S17" s="10">
        <v>3</v>
      </c>
      <c r="T17" s="10">
        <v>3</v>
      </c>
      <c r="U17" s="10">
        <v>4</v>
      </c>
      <c r="V17" s="10">
        <v>3</v>
      </c>
      <c r="W17" s="10">
        <v>3</v>
      </c>
      <c r="X17" s="10">
        <v>2</v>
      </c>
      <c r="Y17" s="10">
        <v>3</v>
      </c>
      <c r="Z17" s="11">
        <f t="shared" si="0"/>
        <v>77</v>
      </c>
    </row>
    <row r="18" spans="1:26" x14ac:dyDescent="0.25">
      <c r="A18" s="10" t="s">
        <v>29</v>
      </c>
      <c r="B18" s="10">
        <v>3</v>
      </c>
      <c r="C18" s="10">
        <v>3</v>
      </c>
      <c r="D18" s="10">
        <v>4</v>
      </c>
      <c r="E18" s="10">
        <v>3</v>
      </c>
      <c r="F18" s="10">
        <v>3</v>
      </c>
      <c r="G18" s="10">
        <v>3</v>
      </c>
      <c r="H18" s="10">
        <v>3</v>
      </c>
      <c r="I18" s="10">
        <v>3</v>
      </c>
      <c r="J18" s="10">
        <v>4</v>
      </c>
      <c r="K18" s="10">
        <v>3</v>
      </c>
      <c r="L18" s="10">
        <v>3</v>
      </c>
      <c r="M18" s="10">
        <v>3</v>
      </c>
      <c r="N18" s="10">
        <v>4</v>
      </c>
      <c r="O18" s="10">
        <v>3</v>
      </c>
      <c r="P18" s="10">
        <v>3</v>
      </c>
      <c r="Q18" s="10">
        <v>3</v>
      </c>
      <c r="R18" s="10">
        <v>4</v>
      </c>
      <c r="S18" s="10">
        <v>4</v>
      </c>
      <c r="T18" s="10">
        <v>4</v>
      </c>
      <c r="U18" s="10">
        <v>4</v>
      </c>
      <c r="V18" s="10">
        <v>3</v>
      </c>
      <c r="W18" s="10">
        <v>3</v>
      </c>
      <c r="X18" s="10">
        <v>2</v>
      </c>
      <c r="Y18" s="10">
        <v>2</v>
      </c>
      <c r="Z18" s="11">
        <f t="shared" si="0"/>
        <v>77</v>
      </c>
    </row>
    <row r="19" spans="1:26" x14ac:dyDescent="0.25">
      <c r="A19" s="10" t="s">
        <v>66</v>
      </c>
      <c r="B19" s="10">
        <v>3</v>
      </c>
      <c r="C19" s="10">
        <v>4</v>
      </c>
      <c r="D19" s="10">
        <v>3</v>
      </c>
      <c r="E19" s="10">
        <v>3</v>
      </c>
      <c r="F19" s="10">
        <v>3</v>
      </c>
      <c r="G19" s="10">
        <v>3</v>
      </c>
      <c r="H19" s="10">
        <v>4</v>
      </c>
      <c r="I19" s="10">
        <v>2</v>
      </c>
      <c r="J19" s="10">
        <v>4</v>
      </c>
      <c r="K19" s="10">
        <v>2</v>
      </c>
      <c r="L19" s="10">
        <v>3</v>
      </c>
      <c r="M19" s="10">
        <v>3</v>
      </c>
      <c r="N19" s="10">
        <v>3</v>
      </c>
      <c r="O19" s="10">
        <v>3</v>
      </c>
      <c r="P19" s="10">
        <v>3</v>
      </c>
      <c r="Q19" s="10">
        <v>3</v>
      </c>
      <c r="R19" s="10">
        <v>3</v>
      </c>
      <c r="S19" s="10">
        <v>3</v>
      </c>
      <c r="T19" s="10">
        <v>3</v>
      </c>
      <c r="U19" s="10">
        <v>4</v>
      </c>
      <c r="V19" s="10">
        <v>3</v>
      </c>
      <c r="W19" s="10">
        <v>3</v>
      </c>
      <c r="X19" s="10">
        <v>1</v>
      </c>
      <c r="Y19" s="10">
        <v>3</v>
      </c>
      <c r="Z19" s="11">
        <f t="shared" si="0"/>
        <v>72</v>
      </c>
    </row>
    <row r="20" spans="1:26" x14ac:dyDescent="0.25">
      <c r="A20" s="10" t="s">
        <v>33</v>
      </c>
      <c r="B20" s="10">
        <v>2</v>
      </c>
      <c r="C20" s="10">
        <v>3</v>
      </c>
      <c r="D20" s="10">
        <v>4</v>
      </c>
      <c r="E20" s="10">
        <v>3</v>
      </c>
      <c r="F20" s="10">
        <v>3</v>
      </c>
      <c r="G20" s="10">
        <v>4</v>
      </c>
      <c r="H20" s="10">
        <v>3</v>
      </c>
      <c r="I20" s="10">
        <v>2</v>
      </c>
      <c r="J20" s="10">
        <v>3</v>
      </c>
      <c r="K20" s="10">
        <v>3</v>
      </c>
      <c r="L20" s="10">
        <v>3</v>
      </c>
      <c r="M20" s="10">
        <v>3</v>
      </c>
      <c r="N20" s="10">
        <v>3</v>
      </c>
      <c r="O20" s="10">
        <v>3</v>
      </c>
      <c r="P20" s="10">
        <v>3</v>
      </c>
      <c r="Q20" s="10">
        <v>2</v>
      </c>
      <c r="R20" s="10">
        <v>3</v>
      </c>
      <c r="S20" s="10">
        <v>3</v>
      </c>
      <c r="T20" s="10">
        <v>3</v>
      </c>
      <c r="U20" s="10">
        <v>3</v>
      </c>
      <c r="V20" s="10">
        <v>3</v>
      </c>
      <c r="W20" s="10">
        <v>3</v>
      </c>
      <c r="X20" s="10">
        <v>2</v>
      </c>
      <c r="Y20" s="10">
        <v>3</v>
      </c>
      <c r="Z20" s="11">
        <f t="shared" si="0"/>
        <v>70</v>
      </c>
    </row>
    <row r="21" spans="1:26" x14ac:dyDescent="0.25">
      <c r="A21" s="10" t="s">
        <v>46</v>
      </c>
      <c r="B21" s="10">
        <v>4</v>
      </c>
      <c r="C21" s="10">
        <v>3</v>
      </c>
      <c r="D21" s="10">
        <v>3</v>
      </c>
      <c r="E21" s="10">
        <v>3</v>
      </c>
      <c r="F21" s="10">
        <v>3</v>
      </c>
      <c r="G21" s="10">
        <v>4</v>
      </c>
      <c r="H21" s="10">
        <v>3</v>
      </c>
      <c r="I21" s="10">
        <v>3</v>
      </c>
      <c r="J21" s="10">
        <v>3</v>
      </c>
      <c r="K21" s="10">
        <v>3</v>
      </c>
      <c r="L21" s="10">
        <v>3</v>
      </c>
      <c r="M21" s="10">
        <v>3</v>
      </c>
      <c r="N21" s="10">
        <v>4</v>
      </c>
      <c r="O21" s="10">
        <v>3</v>
      </c>
      <c r="P21" s="10">
        <v>4</v>
      </c>
      <c r="Q21" s="10">
        <v>4</v>
      </c>
      <c r="R21" s="10">
        <v>3</v>
      </c>
      <c r="S21" s="10">
        <v>4</v>
      </c>
      <c r="T21" s="10">
        <v>3</v>
      </c>
      <c r="U21" s="10">
        <v>4</v>
      </c>
      <c r="V21" s="10">
        <v>3</v>
      </c>
      <c r="W21" s="10">
        <v>3</v>
      </c>
      <c r="X21" s="10">
        <v>2</v>
      </c>
      <c r="Y21" s="10">
        <v>3</v>
      </c>
      <c r="Z21" s="11">
        <f t="shared" si="0"/>
        <v>78</v>
      </c>
    </row>
    <row r="22" spans="1:26" x14ac:dyDescent="0.25">
      <c r="A22" s="10" t="s">
        <v>67</v>
      </c>
      <c r="B22" s="10">
        <v>3</v>
      </c>
      <c r="C22" s="10">
        <v>3</v>
      </c>
      <c r="D22" s="10">
        <v>4</v>
      </c>
      <c r="E22" s="10">
        <v>4</v>
      </c>
      <c r="F22" s="10">
        <v>2</v>
      </c>
      <c r="G22" s="10">
        <v>3</v>
      </c>
      <c r="H22" s="10">
        <v>3</v>
      </c>
      <c r="I22" s="10">
        <v>2</v>
      </c>
      <c r="J22" s="10">
        <v>4</v>
      </c>
      <c r="K22" s="10">
        <v>3</v>
      </c>
      <c r="L22" s="10">
        <v>3</v>
      </c>
      <c r="M22" s="10">
        <v>4</v>
      </c>
      <c r="N22" s="10">
        <v>4</v>
      </c>
      <c r="O22" s="10">
        <v>3</v>
      </c>
      <c r="P22" s="10">
        <v>3</v>
      </c>
      <c r="Q22" s="10">
        <v>2</v>
      </c>
      <c r="R22" s="10">
        <v>3</v>
      </c>
      <c r="S22" s="10">
        <v>3</v>
      </c>
      <c r="T22" s="10">
        <v>3</v>
      </c>
      <c r="U22" s="10">
        <v>3</v>
      </c>
      <c r="V22" s="10">
        <v>2</v>
      </c>
      <c r="W22" s="10">
        <v>3</v>
      </c>
      <c r="X22" s="10">
        <v>2</v>
      </c>
      <c r="Y22" s="10">
        <v>3</v>
      </c>
      <c r="Z22" s="11">
        <f t="shared" si="0"/>
        <v>72</v>
      </c>
    </row>
    <row r="23" spans="1:26" x14ac:dyDescent="0.25">
      <c r="A23" s="10" t="s">
        <v>56</v>
      </c>
      <c r="B23" s="10">
        <v>4</v>
      </c>
      <c r="C23" s="10">
        <v>4</v>
      </c>
      <c r="D23" s="10">
        <v>4</v>
      </c>
      <c r="E23" s="10">
        <v>4</v>
      </c>
      <c r="F23" s="10">
        <v>4</v>
      </c>
      <c r="G23" s="10">
        <v>4</v>
      </c>
      <c r="H23" s="10">
        <v>4</v>
      </c>
      <c r="I23" s="10">
        <v>3</v>
      </c>
      <c r="J23" s="10">
        <v>4</v>
      </c>
      <c r="K23" s="10">
        <v>4</v>
      </c>
      <c r="L23" s="10">
        <v>4</v>
      </c>
      <c r="M23" s="10">
        <v>4</v>
      </c>
      <c r="N23" s="10">
        <v>3</v>
      </c>
      <c r="O23" s="10">
        <v>4</v>
      </c>
      <c r="P23" s="10">
        <v>4</v>
      </c>
      <c r="Q23" s="10">
        <v>3</v>
      </c>
      <c r="R23" s="10">
        <v>4</v>
      </c>
      <c r="S23" s="10">
        <v>2</v>
      </c>
      <c r="T23" s="10">
        <v>3</v>
      </c>
      <c r="U23" s="10">
        <v>3</v>
      </c>
      <c r="V23" s="10">
        <v>3</v>
      </c>
      <c r="W23" s="10">
        <v>4</v>
      </c>
      <c r="X23" s="10">
        <v>2</v>
      </c>
      <c r="Y23" s="10">
        <v>3</v>
      </c>
      <c r="Z23" s="11">
        <f t="shared" si="0"/>
        <v>85</v>
      </c>
    </row>
    <row r="24" spans="1:26" x14ac:dyDescent="0.25">
      <c r="A24" s="10" t="s">
        <v>42</v>
      </c>
      <c r="B24" s="10">
        <v>4</v>
      </c>
      <c r="C24" s="10">
        <v>4</v>
      </c>
      <c r="D24" s="10">
        <v>4</v>
      </c>
      <c r="E24" s="10">
        <v>4</v>
      </c>
      <c r="F24" s="10">
        <v>3</v>
      </c>
      <c r="G24" s="10">
        <v>4</v>
      </c>
      <c r="H24" s="10">
        <v>4</v>
      </c>
      <c r="I24" s="10">
        <v>4</v>
      </c>
      <c r="J24" s="10">
        <v>4</v>
      </c>
      <c r="K24" s="10">
        <v>4</v>
      </c>
      <c r="L24" s="10">
        <v>3</v>
      </c>
      <c r="M24" s="10">
        <v>4</v>
      </c>
      <c r="N24" s="10">
        <v>4</v>
      </c>
      <c r="O24" s="10">
        <v>4</v>
      </c>
      <c r="P24" s="10">
        <v>2</v>
      </c>
      <c r="Q24" s="10">
        <v>3</v>
      </c>
      <c r="R24" s="10">
        <v>4</v>
      </c>
      <c r="S24" s="10">
        <v>3</v>
      </c>
      <c r="T24" s="10">
        <v>3</v>
      </c>
      <c r="U24" s="10">
        <v>4</v>
      </c>
      <c r="V24" s="10">
        <v>4</v>
      </c>
      <c r="W24" s="10">
        <v>4</v>
      </c>
      <c r="X24" s="10">
        <v>4</v>
      </c>
      <c r="Y24" s="10">
        <v>4</v>
      </c>
      <c r="Z24" s="11">
        <f t="shared" si="0"/>
        <v>89</v>
      </c>
    </row>
    <row r="25" spans="1:26" x14ac:dyDescent="0.25">
      <c r="A25" s="10" t="s">
        <v>45</v>
      </c>
      <c r="B25" s="10">
        <v>2</v>
      </c>
      <c r="C25" s="10">
        <v>3</v>
      </c>
      <c r="D25" s="10">
        <v>3</v>
      </c>
      <c r="E25" s="10">
        <v>3</v>
      </c>
      <c r="F25" s="10">
        <v>3</v>
      </c>
      <c r="G25" s="10">
        <v>3</v>
      </c>
      <c r="H25" s="10">
        <v>2</v>
      </c>
      <c r="I25" s="10">
        <v>2</v>
      </c>
      <c r="J25" s="10">
        <v>3</v>
      </c>
      <c r="K25" s="10">
        <v>2</v>
      </c>
      <c r="L25" s="10">
        <v>2</v>
      </c>
      <c r="M25" s="10">
        <v>4</v>
      </c>
      <c r="N25" s="10">
        <v>2</v>
      </c>
      <c r="O25" s="10">
        <v>4</v>
      </c>
      <c r="P25" s="10">
        <v>2</v>
      </c>
      <c r="Q25" s="10">
        <v>2</v>
      </c>
      <c r="R25" s="10">
        <v>2</v>
      </c>
      <c r="S25" s="10">
        <v>2</v>
      </c>
      <c r="T25" s="10">
        <v>2</v>
      </c>
      <c r="U25" s="10">
        <v>2</v>
      </c>
      <c r="V25" s="10">
        <v>3</v>
      </c>
      <c r="W25" s="10">
        <v>1</v>
      </c>
      <c r="X25" s="10">
        <v>1</v>
      </c>
      <c r="Y25" s="10">
        <v>2</v>
      </c>
      <c r="Z25" s="11">
        <f t="shared" si="0"/>
        <v>57</v>
      </c>
    </row>
    <row r="26" spans="1:26" x14ac:dyDescent="0.25">
      <c r="A26" s="10" t="s">
        <v>54</v>
      </c>
      <c r="B26" s="10">
        <v>2</v>
      </c>
      <c r="C26" s="10">
        <v>3</v>
      </c>
      <c r="D26" s="10">
        <v>3</v>
      </c>
      <c r="E26" s="10">
        <v>3</v>
      </c>
      <c r="F26" s="10">
        <v>2</v>
      </c>
      <c r="G26" s="10">
        <v>3</v>
      </c>
      <c r="H26" s="10">
        <v>3</v>
      </c>
      <c r="I26" s="10">
        <v>3</v>
      </c>
      <c r="J26" s="10">
        <v>3</v>
      </c>
      <c r="K26" s="10">
        <v>2</v>
      </c>
      <c r="L26" s="10">
        <v>2</v>
      </c>
      <c r="M26" s="10">
        <v>3</v>
      </c>
      <c r="N26" s="10">
        <v>3</v>
      </c>
      <c r="O26" s="10">
        <v>3</v>
      </c>
      <c r="P26" s="10">
        <v>3</v>
      </c>
      <c r="Q26" s="10">
        <v>1</v>
      </c>
      <c r="R26" s="10">
        <v>1</v>
      </c>
      <c r="S26" s="10">
        <v>3</v>
      </c>
      <c r="T26" s="10">
        <v>3</v>
      </c>
      <c r="U26" s="10">
        <v>3</v>
      </c>
      <c r="V26" s="10">
        <v>2</v>
      </c>
      <c r="W26" s="10">
        <v>3</v>
      </c>
      <c r="X26" s="10">
        <v>3</v>
      </c>
      <c r="Y26" s="10">
        <v>3</v>
      </c>
      <c r="Z26" s="11">
        <f t="shared" si="0"/>
        <v>63</v>
      </c>
    </row>
    <row r="27" spans="1:26" x14ac:dyDescent="0.25">
      <c r="A27" s="10" t="s">
        <v>38</v>
      </c>
      <c r="B27" s="10">
        <v>1</v>
      </c>
      <c r="C27" s="10">
        <v>4</v>
      </c>
      <c r="D27" s="10">
        <v>4</v>
      </c>
      <c r="E27" s="10">
        <v>4</v>
      </c>
      <c r="F27" s="10">
        <v>4</v>
      </c>
      <c r="G27" s="10">
        <v>1</v>
      </c>
      <c r="H27" s="10">
        <v>2</v>
      </c>
      <c r="I27" s="10">
        <v>1</v>
      </c>
      <c r="J27" s="10">
        <v>2</v>
      </c>
      <c r="K27" s="10">
        <v>3</v>
      </c>
      <c r="L27" s="10">
        <v>2</v>
      </c>
      <c r="M27" s="10">
        <v>3</v>
      </c>
      <c r="N27" s="10">
        <v>2</v>
      </c>
      <c r="O27" s="10">
        <v>2</v>
      </c>
      <c r="P27" s="10">
        <v>2</v>
      </c>
      <c r="Q27" s="10">
        <v>2</v>
      </c>
      <c r="R27" s="10">
        <v>2</v>
      </c>
      <c r="S27" s="10">
        <v>2</v>
      </c>
      <c r="T27" s="10">
        <v>3</v>
      </c>
      <c r="U27" s="10">
        <v>4</v>
      </c>
      <c r="V27" s="10">
        <v>3</v>
      </c>
      <c r="W27" s="10">
        <v>3</v>
      </c>
      <c r="X27" s="10">
        <v>2</v>
      </c>
      <c r="Y27" s="10">
        <v>4</v>
      </c>
      <c r="Z27" s="11">
        <f t="shared" si="0"/>
        <v>62</v>
      </c>
    </row>
    <row r="28" spans="1:26" x14ac:dyDescent="0.25">
      <c r="A28" s="10" t="s">
        <v>43</v>
      </c>
      <c r="B28" s="10">
        <v>2</v>
      </c>
      <c r="C28" s="10">
        <v>4</v>
      </c>
      <c r="D28" s="10">
        <v>4</v>
      </c>
      <c r="E28" s="10">
        <v>3</v>
      </c>
      <c r="F28" s="10">
        <v>1</v>
      </c>
      <c r="G28" s="10">
        <v>3</v>
      </c>
      <c r="H28" s="10">
        <v>1</v>
      </c>
      <c r="I28" s="10">
        <v>1</v>
      </c>
      <c r="J28" s="10">
        <v>2</v>
      </c>
      <c r="K28" s="10">
        <v>2</v>
      </c>
      <c r="L28" s="10">
        <v>2</v>
      </c>
      <c r="M28" s="10">
        <v>3</v>
      </c>
      <c r="N28" s="10">
        <v>4</v>
      </c>
      <c r="O28" s="10">
        <v>3</v>
      </c>
      <c r="P28" s="10">
        <v>3</v>
      </c>
      <c r="Q28" s="10">
        <v>2</v>
      </c>
      <c r="R28" s="10">
        <v>3</v>
      </c>
      <c r="S28" s="10">
        <v>3</v>
      </c>
      <c r="T28" s="10">
        <v>3</v>
      </c>
      <c r="U28" s="10">
        <v>4</v>
      </c>
      <c r="V28" s="10">
        <v>2</v>
      </c>
      <c r="W28" s="10">
        <v>4</v>
      </c>
      <c r="X28" s="10">
        <v>1</v>
      </c>
      <c r="Y28" s="10">
        <v>2</v>
      </c>
      <c r="Z28" s="11">
        <f t="shared" si="0"/>
        <v>62</v>
      </c>
    </row>
    <row r="29" spans="1:26" x14ac:dyDescent="0.25">
      <c r="A29" s="10" t="s">
        <v>52</v>
      </c>
      <c r="B29" s="10">
        <v>2</v>
      </c>
      <c r="C29" s="10">
        <v>3</v>
      </c>
      <c r="D29" s="10">
        <v>3</v>
      </c>
      <c r="E29" s="10">
        <v>3</v>
      </c>
      <c r="F29" s="10">
        <v>2</v>
      </c>
      <c r="G29" s="10">
        <v>2</v>
      </c>
      <c r="H29" s="10">
        <v>2</v>
      </c>
      <c r="I29" s="10">
        <v>2</v>
      </c>
      <c r="J29" s="10">
        <v>3</v>
      </c>
      <c r="K29" s="10">
        <v>2</v>
      </c>
      <c r="L29" s="10">
        <v>2</v>
      </c>
      <c r="M29" s="10">
        <v>2</v>
      </c>
      <c r="N29" s="10">
        <v>2</v>
      </c>
      <c r="O29" s="10">
        <v>2</v>
      </c>
      <c r="P29" s="10">
        <v>2</v>
      </c>
      <c r="Q29" s="10">
        <v>3</v>
      </c>
      <c r="R29" s="10">
        <v>3</v>
      </c>
      <c r="S29" s="10">
        <v>2</v>
      </c>
      <c r="T29" s="10">
        <v>2</v>
      </c>
      <c r="U29" s="10">
        <v>3</v>
      </c>
      <c r="V29" s="10">
        <v>2</v>
      </c>
      <c r="W29" s="10">
        <v>3</v>
      </c>
      <c r="X29" s="10">
        <v>2</v>
      </c>
      <c r="Y29" s="10">
        <v>2</v>
      </c>
      <c r="Z29" s="11">
        <f t="shared" si="0"/>
        <v>56</v>
      </c>
    </row>
    <row r="30" spans="1:26" x14ac:dyDescent="0.25">
      <c r="A30" s="10" t="s">
        <v>50</v>
      </c>
      <c r="B30" s="10">
        <v>3</v>
      </c>
      <c r="C30" s="10">
        <v>4</v>
      </c>
      <c r="D30" s="10">
        <v>3</v>
      </c>
      <c r="E30" s="10">
        <v>3</v>
      </c>
      <c r="F30" s="10">
        <v>3</v>
      </c>
      <c r="G30" s="10">
        <v>3</v>
      </c>
      <c r="H30" s="10">
        <v>3</v>
      </c>
      <c r="I30" s="10">
        <v>2</v>
      </c>
      <c r="J30" s="10">
        <v>3</v>
      </c>
      <c r="K30" s="10">
        <v>3</v>
      </c>
      <c r="L30" s="10">
        <v>2</v>
      </c>
      <c r="M30" s="10">
        <v>3</v>
      </c>
      <c r="N30" s="10">
        <v>3</v>
      </c>
      <c r="O30" s="10">
        <v>3</v>
      </c>
      <c r="P30" s="10">
        <v>3</v>
      </c>
      <c r="Q30" s="10">
        <v>3</v>
      </c>
      <c r="R30" s="10">
        <v>3</v>
      </c>
      <c r="S30" s="10">
        <v>3</v>
      </c>
      <c r="T30" s="10">
        <v>3</v>
      </c>
      <c r="U30" s="10">
        <v>3</v>
      </c>
      <c r="V30" s="10">
        <v>3</v>
      </c>
      <c r="W30" s="10">
        <v>3</v>
      </c>
      <c r="X30" s="10">
        <v>2</v>
      </c>
      <c r="Y30" s="10">
        <v>3</v>
      </c>
      <c r="Z30" s="11">
        <f t="shared" si="0"/>
        <v>70</v>
      </c>
    </row>
    <row r="31" spans="1:26" x14ac:dyDescent="0.25">
      <c r="A31" s="10" t="s">
        <v>68</v>
      </c>
      <c r="B31" s="10">
        <v>3</v>
      </c>
      <c r="C31" s="10">
        <v>4</v>
      </c>
      <c r="D31" s="10">
        <v>4</v>
      </c>
      <c r="E31" s="10">
        <v>3</v>
      </c>
      <c r="F31" s="10">
        <v>3</v>
      </c>
      <c r="G31" s="10">
        <v>4</v>
      </c>
      <c r="H31" s="10">
        <v>3</v>
      </c>
      <c r="I31" s="10">
        <v>2</v>
      </c>
      <c r="J31" s="10">
        <v>4</v>
      </c>
      <c r="K31" s="10">
        <v>3</v>
      </c>
      <c r="L31" s="10">
        <v>2</v>
      </c>
      <c r="M31" s="10">
        <v>3</v>
      </c>
      <c r="N31" s="10">
        <v>3</v>
      </c>
      <c r="O31" s="10">
        <v>3</v>
      </c>
      <c r="P31" s="10">
        <v>2</v>
      </c>
      <c r="Q31" s="10">
        <v>3</v>
      </c>
      <c r="R31" s="10">
        <v>3</v>
      </c>
      <c r="S31" s="10">
        <v>3</v>
      </c>
      <c r="T31" s="10">
        <v>3</v>
      </c>
      <c r="U31" s="10">
        <v>4</v>
      </c>
      <c r="V31" s="10">
        <v>3</v>
      </c>
      <c r="W31" s="10">
        <v>3</v>
      </c>
      <c r="X31" s="10">
        <v>2</v>
      </c>
      <c r="Y31" s="10">
        <v>3</v>
      </c>
      <c r="Z31" s="11">
        <f t="shared" si="0"/>
        <v>73</v>
      </c>
    </row>
    <row r="32" spans="1:26" x14ac:dyDescent="0.25">
      <c r="A32" s="10" t="s">
        <v>69</v>
      </c>
      <c r="B32" s="10">
        <v>4</v>
      </c>
      <c r="C32" s="10">
        <v>4</v>
      </c>
      <c r="D32" s="10">
        <v>4</v>
      </c>
      <c r="E32" s="10">
        <v>4</v>
      </c>
      <c r="F32" s="10">
        <v>4</v>
      </c>
      <c r="G32" s="10">
        <v>4</v>
      </c>
      <c r="H32" s="10">
        <v>3</v>
      </c>
      <c r="I32" s="10">
        <v>3</v>
      </c>
      <c r="J32" s="10">
        <v>4</v>
      </c>
      <c r="K32" s="10">
        <v>4</v>
      </c>
      <c r="L32" s="10">
        <v>4</v>
      </c>
      <c r="M32" s="10">
        <v>4</v>
      </c>
      <c r="N32" s="10">
        <v>3</v>
      </c>
      <c r="O32" s="10">
        <v>4</v>
      </c>
      <c r="P32" s="10">
        <v>4</v>
      </c>
      <c r="Q32" s="10">
        <v>3</v>
      </c>
      <c r="R32" s="10">
        <v>3</v>
      </c>
      <c r="S32" s="10">
        <v>3</v>
      </c>
      <c r="T32" s="10">
        <v>3</v>
      </c>
      <c r="U32" s="10">
        <v>3</v>
      </c>
      <c r="V32" s="10">
        <v>3</v>
      </c>
      <c r="W32" s="10">
        <v>3</v>
      </c>
      <c r="X32" s="10">
        <v>3</v>
      </c>
      <c r="Y32" s="10">
        <v>3</v>
      </c>
      <c r="Z32" s="11">
        <f t="shared" si="0"/>
        <v>84</v>
      </c>
    </row>
    <row r="33" spans="1:26" x14ac:dyDescent="0.25">
      <c r="A33" s="10" t="s">
        <v>70</v>
      </c>
      <c r="B33" s="10">
        <v>2</v>
      </c>
      <c r="C33" s="10">
        <v>3</v>
      </c>
      <c r="D33" s="10">
        <v>2</v>
      </c>
      <c r="E33" s="10">
        <v>3</v>
      </c>
      <c r="F33" s="10">
        <v>2</v>
      </c>
      <c r="G33" s="10">
        <v>2</v>
      </c>
      <c r="H33" s="10">
        <v>2</v>
      </c>
      <c r="I33" s="10">
        <v>2</v>
      </c>
      <c r="J33" s="10">
        <v>3</v>
      </c>
      <c r="K33" s="10">
        <v>3</v>
      </c>
      <c r="L33" s="10">
        <v>3</v>
      </c>
      <c r="M33" s="10">
        <v>2</v>
      </c>
      <c r="N33" s="10">
        <v>2</v>
      </c>
      <c r="O33" s="10">
        <v>2</v>
      </c>
      <c r="P33" s="10">
        <v>2</v>
      </c>
      <c r="Q33" s="10">
        <v>3</v>
      </c>
      <c r="R33" s="10">
        <v>2</v>
      </c>
      <c r="S33" s="10">
        <v>2</v>
      </c>
      <c r="T33" s="10">
        <v>2</v>
      </c>
      <c r="U33" s="10">
        <v>3</v>
      </c>
      <c r="V33" s="10">
        <v>3</v>
      </c>
      <c r="W33" s="10">
        <v>2</v>
      </c>
      <c r="X33" s="10">
        <v>1</v>
      </c>
      <c r="Y33" s="10">
        <v>2</v>
      </c>
      <c r="Z33" s="11">
        <f t="shared" si="0"/>
        <v>55</v>
      </c>
    </row>
    <row r="34" spans="1:26" x14ac:dyDescent="0.25">
      <c r="A34" s="10" t="s">
        <v>58</v>
      </c>
      <c r="B34" s="12">
        <f>CORREL(B2:B33,$Z$2:$Z$33)</f>
        <v>0.76565010456792615</v>
      </c>
      <c r="C34" s="12">
        <f t="shared" ref="C34:Y34" si="1">CORREL(C2:C33,$Z$2:$Z$33)</f>
        <v>0.31073939885308954</v>
      </c>
      <c r="D34" s="12">
        <f t="shared" si="1"/>
        <v>0.50949139400705357</v>
      </c>
      <c r="E34" s="12">
        <f t="shared" si="1"/>
        <v>0.36216582071461639</v>
      </c>
      <c r="F34" s="12">
        <f t="shared" si="1"/>
        <v>0.375027739764065</v>
      </c>
      <c r="G34" s="12">
        <f t="shared" si="1"/>
        <v>0.65564711254204477</v>
      </c>
      <c r="H34" s="12">
        <f t="shared" si="1"/>
        <v>0.7588151172052584</v>
      </c>
      <c r="I34" s="12">
        <f t="shared" si="1"/>
        <v>0.45716378280835018</v>
      </c>
      <c r="J34" s="12">
        <f t="shared" si="1"/>
        <v>0.5495169045018794</v>
      </c>
      <c r="K34" s="12">
        <f t="shared" si="1"/>
        <v>0.7075873058220955</v>
      </c>
      <c r="L34" s="12">
        <f t="shared" si="1"/>
        <v>0.66716104995790471</v>
      </c>
      <c r="M34" s="12">
        <f>CORREL(M2:M33,$Z$2:$Z$33)</f>
        <v>0.57281571650353258</v>
      </c>
      <c r="N34" s="12">
        <f t="shared" si="1"/>
        <v>0.60446628856205808</v>
      </c>
      <c r="O34" s="12">
        <f t="shared" si="1"/>
        <v>0.49736770160214544</v>
      </c>
      <c r="P34" s="12">
        <f t="shared" si="1"/>
        <v>0.4660272444309092</v>
      </c>
      <c r="Q34" s="12">
        <f t="shared" si="1"/>
        <v>0.46649252570670274</v>
      </c>
      <c r="R34" s="12">
        <f t="shared" si="1"/>
        <v>0.67690494992399841</v>
      </c>
      <c r="S34" s="12">
        <f t="shared" si="1"/>
        <v>0.42305484422167611</v>
      </c>
      <c r="T34" s="12">
        <f t="shared" si="1"/>
        <v>0.56297061144749494</v>
      </c>
      <c r="U34" s="12">
        <f t="shared" si="1"/>
        <v>0.33897962695546918</v>
      </c>
      <c r="V34" s="12">
        <f t="shared" si="1"/>
        <v>0.4086938044945429</v>
      </c>
      <c r="W34" s="12">
        <f t="shared" si="1"/>
        <v>0.41666384759305936</v>
      </c>
      <c r="X34" s="12">
        <f t="shared" si="1"/>
        <v>0.4882410304198419</v>
      </c>
      <c r="Y34" s="12">
        <f t="shared" si="1"/>
        <v>0.45303141299792216</v>
      </c>
      <c r="Z34" s="11"/>
    </row>
    <row r="35" spans="1:26" x14ac:dyDescent="0.25">
      <c r="A35" s="10" t="s">
        <v>59</v>
      </c>
      <c r="B35" s="7">
        <v>0.34939999999999999</v>
      </c>
      <c r="C35" s="7">
        <v>0.34939999999999999</v>
      </c>
      <c r="D35" s="7">
        <v>0.34939999999999999</v>
      </c>
      <c r="E35" s="7">
        <v>0.34939999999999999</v>
      </c>
      <c r="F35" s="7">
        <v>0.34939999999999999</v>
      </c>
      <c r="G35" s="7">
        <v>0.34939999999999999</v>
      </c>
      <c r="H35" s="7">
        <v>0.34939999999999999</v>
      </c>
      <c r="I35" s="7">
        <v>0.34939999999999999</v>
      </c>
      <c r="J35" s="7">
        <v>0.34939999999999999</v>
      </c>
      <c r="K35" s="7">
        <v>0.34939999999999999</v>
      </c>
      <c r="L35" s="7">
        <v>0.34939999999999999</v>
      </c>
      <c r="M35" s="7">
        <v>0.34939999999999999</v>
      </c>
      <c r="N35" s="7">
        <v>0.34939999999999999</v>
      </c>
      <c r="O35" s="7">
        <v>0.34939999999999999</v>
      </c>
      <c r="P35" s="7">
        <v>0.34939999999999999</v>
      </c>
      <c r="Q35" s="7">
        <v>0.34939999999999999</v>
      </c>
      <c r="R35" s="7">
        <v>0.34939999999999999</v>
      </c>
      <c r="S35" s="7">
        <v>0.34939999999999999</v>
      </c>
      <c r="T35" s="7">
        <v>0.34939999999999999</v>
      </c>
      <c r="U35" s="7">
        <v>0.34939999999999999</v>
      </c>
      <c r="V35" s="7">
        <v>0.34939999999999999</v>
      </c>
      <c r="W35" s="7">
        <v>0.34939999999999999</v>
      </c>
      <c r="X35" s="7">
        <v>0.34939999999999999</v>
      </c>
      <c r="Y35" s="7">
        <v>0.34939999999999999</v>
      </c>
      <c r="Z35" s="11"/>
    </row>
    <row r="36" spans="1:26" x14ac:dyDescent="0.25">
      <c r="A36" s="10" t="s">
        <v>60</v>
      </c>
      <c r="B36" s="11" t="str">
        <f>IF(A34&gt;B35,"V","T")</f>
        <v>V</v>
      </c>
      <c r="C36" s="11" t="str">
        <f t="shared" ref="C36:Y36" si="2">IF(B34&gt;C35,"V","T")</f>
        <v>V</v>
      </c>
      <c r="D36" s="11" t="str">
        <f>IF(D34&gt;D35,"V","T")</f>
        <v>V</v>
      </c>
      <c r="E36" s="11" t="str">
        <f t="shared" si="2"/>
        <v>V</v>
      </c>
      <c r="F36" s="11" t="str">
        <f t="shared" si="2"/>
        <v>V</v>
      </c>
      <c r="G36" s="11" t="str">
        <f t="shared" si="2"/>
        <v>V</v>
      </c>
      <c r="H36" s="11" t="str">
        <f t="shared" si="2"/>
        <v>V</v>
      </c>
      <c r="I36" s="11" t="str">
        <f t="shared" si="2"/>
        <v>V</v>
      </c>
      <c r="J36" s="11" t="str">
        <f t="shared" si="2"/>
        <v>V</v>
      </c>
      <c r="K36" s="11" t="str">
        <f t="shared" si="2"/>
        <v>V</v>
      </c>
      <c r="L36" s="11" t="str">
        <f t="shared" si="2"/>
        <v>V</v>
      </c>
      <c r="M36" s="11" t="str">
        <f t="shared" si="2"/>
        <v>V</v>
      </c>
      <c r="N36" s="11" t="str">
        <f t="shared" si="2"/>
        <v>V</v>
      </c>
      <c r="O36" s="11" t="str">
        <f t="shared" si="2"/>
        <v>V</v>
      </c>
      <c r="P36" s="11" t="str">
        <f t="shared" si="2"/>
        <v>V</v>
      </c>
      <c r="Q36" s="11" t="str">
        <f t="shared" si="2"/>
        <v>V</v>
      </c>
      <c r="R36" s="11" t="str">
        <f t="shared" si="2"/>
        <v>V</v>
      </c>
      <c r="S36" s="11" t="str">
        <f t="shared" si="2"/>
        <v>V</v>
      </c>
      <c r="T36" s="11" t="str">
        <f t="shared" si="2"/>
        <v>V</v>
      </c>
      <c r="U36" s="11" t="str">
        <f t="shared" si="2"/>
        <v>V</v>
      </c>
      <c r="V36" s="11" t="str">
        <f>IF(V34&gt;V35,"V","T")</f>
        <v>V</v>
      </c>
      <c r="W36" s="11" t="str">
        <f t="shared" si="2"/>
        <v>V</v>
      </c>
      <c r="X36" s="11" t="str">
        <f t="shared" si="2"/>
        <v>V</v>
      </c>
      <c r="Y36" s="11" t="str">
        <f t="shared" si="2"/>
        <v>V</v>
      </c>
      <c r="Z3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zoomScale="78" zoomScaleNormal="78" workbookViewId="0">
      <selection activeCell="F2" sqref="F2"/>
    </sheetView>
  </sheetViews>
  <sheetFormatPr defaultRowHeight="15" x14ac:dyDescent="0.25"/>
  <cols>
    <col min="1" max="1" width="35.5703125" customWidth="1"/>
  </cols>
  <sheetData>
    <row r="1" spans="1:1" ht="27" thickBot="1" x14ac:dyDescent="0.45">
      <c r="A1" s="15" t="s">
        <v>71</v>
      </c>
    </row>
    <row r="2" spans="1:1" ht="32.25" thickBot="1" x14ac:dyDescent="0.3">
      <c r="A2" s="13" t="s">
        <v>72</v>
      </c>
    </row>
    <row r="3" spans="1:1" ht="32.25" thickBot="1" x14ac:dyDescent="0.3">
      <c r="A3" s="14" t="s">
        <v>73</v>
      </c>
    </row>
    <row r="4" spans="1:1" ht="48" thickBot="1" x14ac:dyDescent="0.3">
      <c r="A4" s="14" t="s">
        <v>74</v>
      </c>
    </row>
    <row r="5" spans="1:1" ht="32.25" thickBot="1" x14ac:dyDescent="0.3">
      <c r="A5" s="14" t="s">
        <v>75</v>
      </c>
    </row>
    <row r="6" spans="1:1" ht="48" thickBot="1" x14ac:dyDescent="0.3">
      <c r="A6" s="14" t="s">
        <v>76</v>
      </c>
    </row>
    <row r="7" spans="1:1" ht="48" thickBot="1" x14ac:dyDescent="0.3">
      <c r="A7" s="14" t="s">
        <v>77</v>
      </c>
    </row>
    <row r="8" spans="1:1" ht="32.25" thickBot="1" x14ac:dyDescent="0.3">
      <c r="A8" s="14" t="s">
        <v>78</v>
      </c>
    </row>
    <row r="9" spans="1:1" ht="16.5" thickBot="1" x14ac:dyDescent="0.3">
      <c r="A9" s="14" t="s">
        <v>79</v>
      </c>
    </row>
    <row r="10" spans="1:1" ht="32.25" thickBot="1" x14ac:dyDescent="0.3">
      <c r="A10" s="14" t="s">
        <v>80</v>
      </c>
    </row>
    <row r="11" spans="1:1" ht="32.25" thickBot="1" x14ac:dyDescent="0.3">
      <c r="A11" s="14" t="s">
        <v>81</v>
      </c>
    </row>
    <row r="12" spans="1:1" ht="16.5" thickBot="1" x14ac:dyDescent="0.3">
      <c r="A12" s="14"/>
    </row>
    <row r="13" spans="1:1" ht="48" thickBot="1" x14ac:dyDescent="0.3">
      <c r="A13" s="14" t="s">
        <v>82</v>
      </c>
    </row>
    <row r="14" spans="1:1" ht="32.25" thickBot="1" x14ac:dyDescent="0.3">
      <c r="A14" s="14" t="s">
        <v>83</v>
      </c>
    </row>
    <row r="15" spans="1:1" ht="16.5" thickBot="1" x14ac:dyDescent="0.3">
      <c r="A15" s="14" t="s">
        <v>84</v>
      </c>
    </row>
    <row r="16" spans="1:1" ht="32.25" thickBot="1" x14ac:dyDescent="0.3">
      <c r="A16" s="14" t="s">
        <v>85</v>
      </c>
    </row>
    <row r="17" spans="1:1" ht="32.25" thickBot="1" x14ac:dyDescent="0.3">
      <c r="A17" s="14" t="s">
        <v>86</v>
      </c>
    </row>
    <row r="18" spans="1:1" ht="32.25" thickBot="1" x14ac:dyDescent="0.3">
      <c r="A18" s="14" t="s">
        <v>87</v>
      </c>
    </row>
    <row r="19" spans="1:1" ht="32.25" thickBot="1" x14ac:dyDescent="0.3">
      <c r="A19" s="14" t="s">
        <v>88</v>
      </c>
    </row>
    <row r="20" spans="1:1" ht="32.25" thickBot="1" x14ac:dyDescent="0.3">
      <c r="A20" s="14" t="s">
        <v>89</v>
      </c>
    </row>
    <row r="21" spans="1:1" ht="32.25" thickBot="1" x14ac:dyDescent="0.3">
      <c r="A21" s="14" t="s">
        <v>90</v>
      </c>
    </row>
    <row r="22" spans="1:1" ht="32.25" thickBot="1" x14ac:dyDescent="0.3">
      <c r="A22" s="14" t="s">
        <v>91</v>
      </c>
    </row>
    <row r="23" spans="1:1" ht="16.5" thickBot="1" x14ac:dyDescent="0.3">
      <c r="A23" s="14" t="s">
        <v>92</v>
      </c>
    </row>
    <row r="24" spans="1:1" ht="48" thickBot="1" x14ac:dyDescent="0.3">
      <c r="A24" s="14" t="s">
        <v>93</v>
      </c>
    </row>
    <row r="25" spans="1:1" ht="32.25" thickBot="1" x14ac:dyDescent="0.3">
      <c r="A25" s="14" t="s">
        <v>94</v>
      </c>
    </row>
    <row r="26" spans="1:1" ht="32.25" thickBot="1" x14ac:dyDescent="0.3">
      <c r="A26" s="14" t="s">
        <v>95</v>
      </c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F3" sqref="F3"/>
    </sheetView>
  </sheetViews>
  <sheetFormatPr defaultRowHeight="15" x14ac:dyDescent="0.25"/>
  <cols>
    <col min="1" max="1" width="27.42578125" customWidth="1"/>
  </cols>
  <sheetData>
    <row r="1" spans="1:1" ht="27" thickBot="1" x14ac:dyDescent="0.45">
      <c r="A1" s="16" t="s">
        <v>96</v>
      </c>
    </row>
    <row r="2" spans="1:1" ht="48" thickBot="1" x14ac:dyDescent="0.3">
      <c r="A2" s="13" t="s">
        <v>72</v>
      </c>
    </row>
    <row r="3" spans="1:1" ht="48" thickBot="1" x14ac:dyDescent="0.3">
      <c r="A3" s="14" t="s">
        <v>97</v>
      </c>
    </row>
    <row r="4" spans="1:1" ht="63.75" thickBot="1" x14ac:dyDescent="0.3">
      <c r="A4" s="14" t="s">
        <v>98</v>
      </c>
    </row>
    <row r="5" spans="1:1" ht="32.25" thickBot="1" x14ac:dyDescent="0.3">
      <c r="A5" s="14" t="s">
        <v>75</v>
      </c>
    </row>
    <row r="6" spans="1:1" ht="79.5" thickBot="1" x14ac:dyDescent="0.3">
      <c r="A6" s="14" t="s">
        <v>99</v>
      </c>
    </row>
    <row r="7" spans="1:1" ht="48" thickBot="1" x14ac:dyDescent="0.3">
      <c r="A7" s="14" t="s">
        <v>100</v>
      </c>
    </row>
    <row r="8" spans="1:1" ht="32.25" thickBot="1" x14ac:dyDescent="0.3">
      <c r="A8" s="14" t="s">
        <v>101</v>
      </c>
    </row>
    <row r="9" spans="1:1" ht="32.25" thickBot="1" x14ac:dyDescent="0.3">
      <c r="A9" s="14" t="s">
        <v>79</v>
      </c>
    </row>
    <row r="10" spans="1:1" ht="32.25" thickBot="1" x14ac:dyDescent="0.3">
      <c r="A10" s="14" t="s">
        <v>102</v>
      </c>
    </row>
    <row r="11" spans="1:1" ht="48" thickBot="1" x14ac:dyDescent="0.3">
      <c r="A11" s="14" t="s">
        <v>81</v>
      </c>
    </row>
    <row r="12" spans="1:1" ht="39" thickBot="1" x14ac:dyDescent="0.3">
      <c r="A12" s="17" t="s">
        <v>82</v>
      </c>
    </row>
    <row r="13" spans="1:1" ht="26.25" thickBot="1" x14ac:dyDescent="0.3">
      <c r="A13" s="18" t="s">
        <v>83</v>
      </c>
    </row>
    <row r="14" spans="1:1" ht="26.25" thickBot="1" x14ac:dyDescent="0.3">
      <c r="A14" s="18" t="s">
        <v>84</v>
      </c>
    </row>
    <row r="15" spans="1:1" ht="39" thickBot="1" x14ac:dyDescent="0.3">
      <c r="A15" s="18" t="s">
        <v>85</v>
      </c>
    </row>
    <row r="16" spans="1:1" ht="39" thickBot="1" x14ac:dyDescent="0.3">
      <c r="A16" s="18" t="s">
        <v>86</v>
      </c>
    </row>
    <row r="17" spans="1:1" ht="26.25" thickBot="1" x14ac:dyDescent="0.3">
      <c r="A17" s="18" t="s">
        <v>87</v>
      </c>
    </row>
    <row r="18" spans="1:1" ht="39" thickBot="1" x14ac:dyDescent="0.3">
      <c r="A18" s="18" t="s">
        <v>88</v>
      </c>
    </row>
    <row r="19" spans="1:1" ht="26.25" thickBot="1" x14ac:dyDescent="0.3">
      <c r="A19" s="18" t="s">
        <v>89</v>
      </c>
    </row>
    <row r="20" spans="1:1" ht="26.25" thickBot="1" x14ac:dyDescent="0.3">
      <c r="A20" s="18" t="s">
        <v>90</v>
      </c>
    </row>
    <row r="21" spans="1:1" ht="26.25" thickBot="1" x14ac:dyDescent="0.3">
      <c r="A21" s="18" t="s">
        <v>91</v>
      </c>
    </row>
    <row r="22" spans="1:1" ht="26.25" thickBot="1" x14ac:dyDescent="0.3">
      <c r="A22" s="18" t="s">
        <v>92</v>
      </c>
    </row>
    <row r="23" spans="1:1" ht="39" thickBot="1" x14ac:dyDescent="0.3">
      <c r="A23" s="18" t="s">
        <v>93</v>
      </c>
    </row>
    <row r="24" spans="1:1" ht="39" thickBot="1" x14ac:dyDescent="0.3">
      <c r="A24" s="18" t="s">
        <v>94</v>
      </c>
    </row>
    <row r="25" spans="1:1" ht="39" thickBot="1" x14ac:dyDescent="0.3">
      <c r="A25" s="18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9"/>
  <sheetViews>
    <sheetView topLeftCell="A6" workbookViewId="0">
      <selection activeCell="K59" sqref="K59"/>
    </sheetView>
  </sheetViews>
  <sheetFormatPr defaultRowHeight="15" x14ac:dyDescent="0.25"/>
  <sheetData>
    <row r="2" spans="1:9" x14ac:dyDescent="0.25">
      <c r="A2" t="s">
        <v>140</v>
      </c>
    </row>
    <row r="4" spans="1:9" x14ac:dyDescent="0.25">
      <c r="A4" s="29" t="s">
        <v>132</v>
      </c>
      <c r="B4" s="31"/>
      <c r="C4" s="31"/>
      <c r="D4" s="32"/>
      <c r="F4" s="32"/>
      <c r="G4" s="32"/>
      <c r="H4" s="32"/>
      <c r="I4" s="32"/>
    </row>
    <row r="5" spans="1:9" x14ac:dyDescent="0.25">
      <c r="A5" s="19"/>
      <c r="B5" s="19"/>
      <c r="C5" s="20" t="s">
        <v>133</v>
      </c>
    </row>
    <row r="6" spans="1:9" x14ac:dyDescent="0.25">
      <c r="A6" s="21" t="s">
        <v>134</v>
      </c>
      <c r="B6" s="21" t="s">
        <v>135</v>
      </c>
      <c r="C6" s="22">
        <v>32</v>
      </c>
    </row>
    <row r="7" spans="1:9" x14ac:dyDescent="0.25">
      <c r="A7" s="19"/>
      <c r="B7" s="21" t="s">
        <v>136</v>
      </c>
      <c r="C7" s="22">
        <v>0</v>
      </c>
    </row>
    <row r="8" spans="1:9" x14ac:dyDescent="0.25">
      <c r="A8" s="19"/>
      <c r="B8" s="21" t="s">
        <v>61</v>
      </c>
      <c r="C8" s="22">
        <v>32</v>
      </c>
    </row>
    <row r="9" spans="1:9" x14ac:dyDescent="0.25">
      <c r="A9" s="23" t="s">
        <v>137</v>
      </c>
      <c r="B9" s="19"/>
      <c r="C9" s="19"/>
    </row>
    <row r="12" spans="1:9" x14ac:dyDescent="0.25">
      <c r="A12" s="29" t="s">
        <v>138</v>
      </c>
      <c r="B12" s="30"/>
    </row>
    <row r="13" spans="1:9" ht="25.5" x14ac:dyDescent="0.25">
      <c r="A13" s="20" t="s">
        <v>139</v>
      </c>
    </row>
    <row r="14" spans="1:9" x14ac:dyDescent="0.25">
      <c r="A14" s="22">
        <v>0.91489121759950032</v>
      </c>
    </row>
    <row r="16" spans="1:9" x14ac:dyDescent="0.25">
      <c r="A16" s="29" t="s">
        <v>103</v>
      </c>
      <c r="B16" s="31"/>
      <c r="C16" s="31"/>
      <c r="D16" s="31"/>
      <c r="E16" s="31"/>
    </row>
    <row r="17" spans="1:5" ht="51" x14ac:dyDescent="0.25">
      <c r="A17" s="19"/>
      <c r="B17" s="20" t="s">
        <v>104</v>
      </c>
      <c r="C17" s="20" t="s">
        <v>105</v>
      </c>
      <c r="D17" s="20" t="s">
        <v>106</v>
      </c>
      <c r="E17" s="20" t="s">
        <v>107</v>
      </c>
    </row>
    <row r="18" spans="1:5" x14ac:dyDescent="0.25">
      <c r="A18" s="21" t="s">
        <v>108</v>
      </c>
      <c r="B18" s="22">
        <v>64.59375</v>
      </c>
      <c r="C18" s="22">
        <v>74.184475806451616</v>
      </c>
      <c r="D18" s="22">
        <v>0.55365008687759676</v>
      </c>
      <c r="E18" s="22">
        <v>0.91107731800207781</v>
      </c>
    </row>
    <row r="19" spans="1:5" x14ac:dyDescent="0.25">
      <c r="A19" s="21" t="s">
        <v>109</v>
      </c>
      <c r="B19" s="22">
        <v>64.28125</v>
      </c>
      <c r="C19" s="22">
        <v>77.11189516129032</v>
      </c>
      <c r="D19" s="22">
        <v>0.36388730997335689</v>
      </c>
      <c r="E19" s="22">
        <v>0.91432000903208177</v>
      </c>
    </row>
    <row r="20" spans="1:5" x14ac:dyDescent="0.25">
      <c r="A20" s="21" t="s">
        <v>110</v>
      </c>
      <c r="B20" s="22">
        <v>64.75</v>
      </c>
      <c r="C20" s="22">
        <v>71.290322580645167</v>
      </c>
      <c r="D20" s="22">
        <v>0.69691917021558314</v>
      </c>
      <c r="E20" s="22">
        <v>0.90788384409707945</v>
      </c>
    </row>
    <row r="21" spans="1:5" x14ac:dyDescent="0.25">
      <c r="A21" s="21" t="s">
        <v>111</v>
      </c>
      <c r="B21" s="22">
        <v>64.125</v>
      </c>
      <c r="C21" s="22">
        <v>69.274193548387103</v>
      </c>
      <c r="D21" s="22">
        <v>0.71150435287165359</v>
      </c>
      <c r="E21" s="22">
        <v>0.90753122023494548</v>
      </c>
    </row>
    <row r="22" spans="1:5" x14ac:dyDescent="0.25">
      <c r="A22" s="21" t="s">
        <v>112</v>
      </c>
      <c r="B22" s="22">
        <v>64.6875</v>
      </c>
      <c r="C22" s="22">
        <v>72.608870967741936</v>
      </c>
      <c r="D22" s="22">
        <v>0.68256677054908821</v>
      </c>
      <c r="E22" s="22">
        <v>0.90846615205197978</v>
      </c>
    </row>
    <row r="23" spans="1:5" x14ac:dyDescent="0.25">
      <c r="A23" s="21" t="s">
        <v>113</v>
      </c>
      <c r="B23" s="22">
        <v>64.4375</v>
      </c>
      <c r="C23" s="22">
        <v>72.576612903225808</v>
      </c>
      <c r="D23" s="22">
        <v>0.65937069905015377</v>
      </c>
      <c r="E23" s="22">
        <v>0.90886993721873444</v>
      </c>
    </row>
    <row r="24" spans="1:5" x14ac:dyDescent="0.25">
      <c r="A24" s="21" t="s">
        <v>114</v>
      </c>
      <c r="B24" s="22">
        <v>64.625</v>
      </c>
      <c r="C24" s="22">
        <v>75.016129032258064</v>
      </c>
      <c r="D24" s="22">
        <v>0.43454016761123604</v>
      </c>
      <c r="E24" s="22">
        <v>0.91359262915111117</v>
      </c>
    </row>
    <row r="25" spans="1:5" x14ac:dyDescent="0.25">
      <c r="A25" s="21" t="s">
        <v>115</v>
      </c>
      <c r="B25" s="22">
        <v>64.5</v>
      </c>
      <c r="C25" s="22">
        <v>76.387096774193552</v>
      </c>
      <c r="D25" s="22">
        <v>0.47225603239676583</v>
      </c>
      <c r="E25" s="22">
        <v>0.91264804399570021</v>
      </c>
    </row>
    <row r="26" spans="1:5" x14ac:dyDescent="0.25">
      <c r="A26" s="21" t="s">
        <v>116</v>
      </c>
      <c r="B26" s="22">
        <v>64.03125</v>
      </c>
      <c r="C26" s="22">
        <v>74.934475806451616</v>
      </c>
      <c r="D26" s="22">
        <v>0.66643241964534428</v>
      </c>
      <c r="E26" s="22">
        <v>0.90983447170976606</v>
      </c>
    </row>
    <row r="27" spans="1:5" x14ac:dyDescent="0.25">
      <c r="A27" s="21" t="s">
        <v>117</v>
      </c>
      <c r="B27" s="22">
        <v>64.375</v>
      </c>
      <c r="C27" s="22">
        <v>73.532258064516128</v>
      </c>
      <c r="D27" s="22">
        <v>0.49091154512782764</v>
      </c>
      <c r="E27" s="22">
        <v>0.91276620670402209</v>
      </c>
    </row>
    <row r="28" spans="1:5" x14ac:dyDescent="0.25">
      <c r="A28" s="21" t="s">
        <v>118</v>
      </c>
      <c r="B28" s="22">
        <v>64.4375</v>
      </c>
      <c r="C28" s="22">
        <v>76.70564516129032</v>
      </c>
      <c r="D28" s="22">
        <v>0.47415560628297193</v>
      </c>
      <c r="E28" s="22">
        <v>0.91270495524556405</v>
      </c>
    </row>
    <row r="29" spans="1:5" x14ac:dyDescent="0.25">
      <c r="A29" s="21" t="s">
        <v>119</v>
      </c>
      <c r="B29" s="22">
        <v>64.28125</v>
      </c>
      <c r="C29" s="22">
        <v>76.079637096774192</v>
      </c>
      <c r="D29" s="22">
        <v>0.54821002316009537</v>
      </c>
      <c r="E29" s="22">
        <v>0.91165420552867393</v>
      </c>
    </row>
    <row r="30" spans="1:5" x14ac:dyDescent="0.25">
      <c r="A30" s="21" t="s">
        <v>120</v>
      </c>
      <c r="B30" s="22">
        <v>64.1875</v>
      </c>
      <c r="C30" s="22">
        <v>75.834677419354847</v>
      </c>
      <c r="D30" s="22">
        <v>0.63498817809659325</v>
      </c>
      <c r="E30" s="22">
        <v>0.91073560618145089</v>
      </c>
    </row>
    <row r="31" spans="1:5" x14ac:dyDescent="0.25">
      <c r="A31" s="21" t="s">
        <v>121</v>
      </c>
      <c r="B31" s="22">
        <v>64.75</v>
      </c>
      <c r="C31" s="22">
        <v>74.903225806451616</v>
      </c>
      <c r="D31" s="22">
        <v>0.4714371473281363</v>
      </c>
      <c r="E31" s="22">
        <v>0.91271851264583825</v>
      </c>
    </row>
    <row r="32" spans="1:5" x14ac:dyDescent="0.25">
      <c r="A32" s="21" t="s">
        <v>122</v>
      </c>
      <c r="B32" s="22">
        <v>64.78125</v>
      </c>
      <c r="C32" s="22">
        <v>76.369959677419359</v>
      </c>
      <c r="D32" s="22">
        <v>0.41842905486977233</v>
      </c>
      <c r="E32" s="22">
        <v>0.91348762643262305</v>
      </c>
    </row>
    <row r="33" spans="1:9" x14ac:dyDescent="0.25">
      <c r="A33" s="21" t="s">
        <v>123</v>
      </c>
      <c r="B33" s="22">
        <v>64.4375</v>
      </c>
      <c r="C33" s="22">
        <v>76.125</v>
      </c>
      <c r="D33" s="22">
        <v>0.47419140389515763</v>
      </c>
      <c r="E33" s="22">
        <v>0.91257843009789619</v>
      </c>
    </row>
    <row r="34" spans="1:9" x14ac:dyDescent="0.25">
      <c r="A34" s="21" t="s">
        <v>124</v>
      </c>
      <c r="B34" s="22">
        <v>64.75</v>
      </c>
      <c r="C34" s="22">
        <v>72.967741935483872</v>
      </c>
      <c r="D34" s="22">
        <v>0.64623060527972676</v>
      </c>
      <c r="E34" s="22">
        <v>0.90919766296921467</v>
      </c>
    </row>
    <row r="35" spans="1:9" x14ac:dyDescent="0.25">
      <c r="A35" s="21" t="s">
        <v>125</v>
      </c>
      <c r="B35" s="22">
        <v>64.40625</v>
      </c>
      <c r="C35" s="22">
        <v>76.765120967741936</v>
      </c>
      <c r="D35" s="22">
        <v>0.37213474624643567</v>
      </c>
      <c r="E35" s="22">
        <v>0.91427677783733519</v>
      </c>
    </row>
    <row r="36" spans="1:9" x14ac:dyDescent="0.25">
      <c r="A36" s="21" t="s">
        <v>126</v>
      </c>
      <c r="B36" s="22">
        <v>64.21875</v>
      </c>
      <c r="C36" s="22">
        <v>75.402217741935488</v>
      </c>
      <c r="D36" s="22">
        <v>0.44673805842051206</v>
      </c>
      <c r="E36" s="22">
        <v>0.91313568849364779</v>
      </c>
    </row>
    <row r="37" spans="1:9" x14ac:dyDescent="0.25">
      <c r="A37" s="21" t="s">
        <v>127</v>
      </c>
      <c r="B37" s="22">
        <v>64.71875</v>
      </c>
      <c r="C37" s="22">
        <v>74.079637096774192</v>
      </c>
      <c r="D37" s="22">
        <v>0.54594204528233059</v>
      </c>
      <c r="E37" s="22">
        <v>0.91122857846223881</v>
      </c>
    </row>
    <row r="38" spans="1:9" x14ac:dyDescent="0.25">
      <c r="A38" s="21" t="s">
        <v>128</v>
      </c>
      <c r="B38" s="22">
        <v>64.34375</v>
      </c>
      <c r="C38" s="22">
        <v>73.007056451612911</v>
      </c>
      <c r="D38" s="22">
        <v>0.58107656741971447</v>
      </c>
      <c r="E38" s="22">
        <v>0.91052691698895249</v>
      </c>
    </row>
    <row r="39" spans="1:9" x14ac:dyDescent="0.25">
      <c r="A39" s="21" t="s">
        <v>129</v>
      </c>
      <c r="B39" s="22">
        <v>64.3125</v>
      </c>
      <c r="C39" s="22">
        <v>75.899193548387103</v>
      </c>
      <c r="D39" s="22">
        <v>0.38534460643528212</v>
      </c>
      <c r="E39" s="22">
        <v>0.91440476592949638</v>
      </c>
    </row>
    <row r="40" spans="1:9" x14ac:dyDescent="0.25">
      <c r="A40" s="21" t="s">
        <v>130</v>
      </c>
      <c r="B40" s="22">
        <v>64.15625</v>
      </c>
      <c r="C40" s="22">
        <v>71.942540322580655</v>
      </c>
      <c r="D40" s="22">
        <v>0.62906652853798006</v>
      </c>
      <c r="E40" s="22">
        <v>0.90946796138271191</v>
      </c>
    </row>
    <row r="41" spans="1:9" x14ac:dyDescent="0.25">
      <c r="A41" s="21" t="s">
        <v>131</v>
      </c>
      <c r="B41" s="22">
        <v>64.5625</v>
      </c>
      <c r="C41" s="22">
        <v>75.415322580645167</v>
      </c>
      <c r="D41" s="22">
        <v>0.49310043108482837</v>
      </c>
      <c r="E41" s="22">
        <v>0.91222239504600622</v>
      </c>
    </row>
    <row r="43" spans="1:9" x14ac:dyDescent="0.25">
      <c r="A43" s="29" t="s">
        <v>132</v>
      </c>
      <c r="B43" s="31"/>
      <c r="C43" s="31"/>
      <c r="D43" s="32"/>
      <c r="F43" s="32"/>
      <c r="G43" s="32"/>
      <c r="H43" s="32"/>
      <c r="I43" s="32"/>
    </row>
    <row r="44" spans="1:9" x14ac:dyDescent="0.25">
      <c r="A44" s="19"/>
      <c r="B44" s="19"/>
      <c r="C44" s="20" t="s">
        <v>133</v>
      </c>
    </row>
    <row r="45" spans="1:9" x14ac:dyDescent="0.25">
      <c r="A45" s="21" t="s">
        <v>134</v>
      </c>
      <c r="B45" s="21" t="s">
        <v>135</v>
      </c>
      <c r="C45" s="22">
        <v>32</v>
      </c>
    </row>
    <row r="46" spans="1:9" x14ac:dyDescent="0.25">
      <c r="A46" s="19"/>
      <c r="B46" s="21" t="s">
        <v>136</v>
      </c>
      <c r="C46" s="22">
        <v>0</v>
      </c>
    </row>
    <row r="47" spans="1:9" x14ac:dyDescent="0.25">
      <c r="A47" s="19"/>
      <c r="B47" s="21" t="s">
        <v>61</v>
      </c>
      <c r="C47" s="22">
        <v>32</v>
      </c>
    </row>
    <row r="48" spans="1:9" x14ac:dyDescent="0.25">
      <c r="A48" s="23" t="s">
        <v>137</v>
      </c>
      <c r="B48" s="19"/>
      <c r="C48" s="19"/>
    </row>
    <row r="50" spans="1:5" x14ac:dyDescent="0.25">
      <c r="A50" s="29"/>
      <c r="B50" s="30"/>
    </row>
    <row r="51" spans="1:5" x14ac:dyDescent="0.25">
      <c r="A51" s="20"/>
    </row>
    <row r="52" spans="1:5" x14ac:dyDescent="0.25">
      <c r="A52" s="22"/>
    </row>
    <row r="54" spans="1:5" x14ac:dyDescent="0.25">
      <c r="A54" s="29"/>
      <c r="B54" s="31"/>
      <c r="C54" s="31"/>
      <c r="D54" s="31"/>
      <c r="E54" s="31"/>
    </row>
    <row r="55" spans="1:5" x14ac:dyDescent="0.25">
      <c r="A55" s="19"/>
      <c r="B55" s="20"/>
      <c r="C55" s="20"/>
      <c r="D55" s="20"/>
      <c r="E55" s="20"/>
    </row>
    <row r="56" spans="1:5" x14ac:dyDescent="0.25">
      <c r="A56" s="21"/>
      <c r="B56" s="22"/>
      <c r="C56" s="22"/>
      <c r="D56" s="22"/>
      <c r="E56" s="22"/>
    </row>
    <row r="57" spans="1:5" x14ac:dyDescent="0.25">
      <c r="A57" s="21"/>
      <c r="B57" s="22"/>
      <c r="C57" s="22"/>
      <c r="D57" s="22"/>
      <c r="E57" s="22"/>
    </row>
    <row r="58" spans="1:5" x14ac:dyDescent="0.25">
      <c r="A58" s="21"/>
      <c r="B58" s="22"/>
      <c r="C58" s="22"/>
      <c r="D58" s="22"/>
      <c r="E58" s="22"/>
    </row>
    <row r="59" spans="1:5" x14ac:dyDescent="0.25">
      <c r="A59" s="21"/>
      <c r="B59" s="22"/>
      <c r="C59" s="22"/>
      <c r="D59" s="22"/>
      <c r="E59" s="22"/>
    </row>
    <row r="60" spans="1:5" x14ac:dyDescent="0.25">
      <c r="A60" s="21"/>
      <c r="B60" s="22"/>
      <c r="C60" s="22"/>
      <c r="D60" s="22"/>
      <c r="E60" s="22"/>
    </row>
    <row r="61" spans="1:5" x14ac:dyDescent="0.25">
      <c r="A61" s="21"/>
      <c r="B61" s="22"/>
      <c r="C61" s="22"/>
      <c r="D61" s="22"/>
      <c r="E61" s="22"/>
    </row>
    <row r="62" spans="1:5" x14ac:dyDescent="0.25">
      <c r="A62" s="21"/>
      <c r="B62" s="22"/>
      <c r="C62" s="22"/>
      <c r="D62" s="22"/>
      <c r="E62" s="22"/>
    </row>
    <row r="63" spans="1:5" x14ac:dyDescent="0.25">
      <c r="A63" s="21"/>
      <c r="B63" s="22"/>
      <c r="C63" s="22"/>
      <c r="D63" s="22"/>
      <c r="E63" s="22"/>
    </row>
    <row r="64" spans="1:5" x14ac:dyDescent="0.25">
      <c r="A64" s="21"/>
      <c r="B64" s="22"/>
      <c r="C64" s="22"/>
      <c r="D64" s="22"/>
      <c r="E64" s="22"/>
    </row>
    <row r="65" spans="1:5" x14ac:dyDescent="0.25">
      <c r="A65" s="21"/>
      <c r="B65" s="22"/>
      <c r="C65" s="22"/>
      <c r="D65" s="22"/>
      <c r="E65" s="22"/>
    </row>
    <row r="66" spans="1:5" x14ac:dyDescent="0.25">
      <c r="A66" s="21"/>
      <c r="B66" s="22"/>
      <c r="C66" s="22"/>
      <c r="D66" s="22"/>
      <c r="E66" s="22"/>
    </row>
    <row r="67" spans="1:5" x14ac:dyDescent="0.25">
      <c r="A67" s="21"/>
      <c r="B67" s="22"/>
      <c r="C67" s="22"/>
      <c r="D67" s="22"/>
      <c r="E67" s="22"/>
    </row>
    <row r="68" spans="1:5" x14ac:dyDescent="0.25">
      <c r="A68" s="21"/>
      <c r="B68" s="22"/>
      <c r="C68" s="22"/>
      <c r="D68" s="22"/>
      <c r="E68" s="22"/>
    </row>
    <row r="69" spans="1:5" x14ac:dyDescent="0.25">
      <c r="A69" s="21"/>
      <c r="B69" s="22"/>
      <c r="C69" s="22"/>
      <c r="D69" s="22"/>
      <c r="E69" s="22"/>
    </row>
    <row r="70" spans="1:5" x14ac:dyDescent="0.25">
      <c r="A70" s="21"/>
      <c r="B70" s="22"/>
      <c r="C70" s="22"/>
      <c r="D70" s="22"/>
      <c r="E70" s="22"/>
    </row>
    <row r="71" spans="1:5" x14ac:dyDescent="0.25">
      <c r="A71" s="21"/>
      <c r="B71" s="22"/>
      <c r="C71" s="22"/>
      <c r="D71" s="22"/>
      <c r="E71" s="22"/>
    </row>
    <row r="72" spans="1:5" x14ac:dyDescent="0.25">
      <c r="A72" s="21"/>
      <c r="B72" s="22"/>
      <c r="C72" s="22"/>
      <c r="D72" s="22"/>
      <c r="E72" s="22"/>
    </row>
    <row r="73" spans="1:5" x14ac:dyDescent="0.25">
      <c r="A73" s="21"/>
      <c r="B73" s="22"/>
      <c r="C73" s="22"/>
      <c r="D73" s="22"/>
      <c r="E73" s="22"/>
    </row>
    <row r="74" spans="1:5" x14ac:dyDescent="0.25">
      <c r="A74" s="21"/>
      <c r="B74" s="22"/>
      <c r="C74" s="22"/>
      <c r="D74" s="22"/>
      <c r="E74" s="22"/>
    </row>
    <row r="75" spans="1:5" x14ac:dyDescent="0.25">
      <c r="A75" s="21"/>
      <c r="B75" s="22"/>
      <c r="C75" s="22"/>
      <c r="D75" s="22"/>
      <c r="E75" s="22"/>
    </row>
    <row r="76" spans="1:5" x14ac:dyDescent="0.25">
      <c r="A76" s="21"/>
      <c r="B76" s="22"/>
      <c r="C76" s="22"/>
      <c r="D76" s="22"/>
      <c r="E76" s="22"/>
    </row>
    <row r="77" spans="1:5" x14ac:dyDescent="0.25">
      <c r="A77" s="21"/>
      <c r="B77" s="22"/>
      <c r="C77" s="22"/>
      <c r="D77" s="22"/>
      <c r="E77" s="22"/>
    </row>
    <row r="78" spans="1:5" x14ac:dyDescent="0.25">
      <c r="A78" s="21"/>
      <c r="B78" s="22"/>
      <c r="C78" s="22"/>
      <c r="D78" s="22"/>
      <c r="E78" s="22"/>
    </row>
    <row r="79" spans="1:5" x14ac:dyDescent="0.25">
      <c r="A79" s="21"/>
      <c r="B79" s="22"/>
      <c r="C79" s="22"/>
      <c r="D79" s="22"/>
      <c r="E79" s="22"/>
    </row>
  </sheetData>
  <mergeCells count="8">
    <mergeCell ref="A50:B50"/>
    <mergeCell ref="A54:E54"/>
    <mergeCell ref="A4:D4"/>
    <mergeCell ref="F4:I4"/>
    <mergeCell ref="A12:B12"/>
    <mergeCell ref="A16:E16"/>
    <mergeCell ref="A43:D43"/>
    <mergeCell ref="F43:I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workbookViewId="0">
      <selection activeCell="A24" sqref="A24:E49"/>
    </sheetView>
  </sheetViews>
  <sheetFormatPr defaultRowHeight="15" x14ac:dyDescent="0.25"/>
  <sheetData>
    <row r="2" spans="1:9" x14ac:dyDescent="0.25">
      <c r="A2" t="s">
        <v>141</v>
      </c>
    </row>
    <row r="4" spans="1:9" x14ac:dyDescent="0.25">
      <c r="A4" s="33" t="s">
        <v>132</v>
      </c>
      <c r="B4" s="34"/>
      <c r="C4" s="34"/>
      <c r="D4" s="32"/>
      <c r="F4" s="32"/>
      <c r="G4" s="32"/>
      <c r="H4" s="32"/>
      <c r="I4" s="32"/>
    </row>
    <row r="5" spans="1:9" x14ac:dyDescent="0.25">
      <c r="A5" s="24"/>
      <c r="B5" s="24"/>
      <c r="C5" s="25" t="s">
        <v>133</v>
      </c>
    </row>
    <row r="6" spans="1:9" x14ac:dyDescent="0.25">
      <c r="A6" s="26" t="s">
        <v>134</v>
      </c>
      <c r="B6" s="26" t="s">
        <v>135</v>
      </c>
      <c r="C6" s="27">
        <v>32</v>
      </c>
    </row>
    <row r="7" spans="1:9" x14ac:dyDescent="0.25">
      <c r="A7" s="24"/>
      <c r="B7" s="26" t="s">
        <v>136</v>
      </c>
      <c r="C7" s="27">
        <v>0</v>
      </c>
    </row>
    <row r="8" spans="1:9" x14ac:dyDescent="0.25">
      <c r="A8" s="24"/>
      <c r="B8" s="26" t="s">
        <v>61</v>
      </c>
      <c r="C8" s="27">
        <v>32</v>
      </c>
    </row>
    <row r="9" spans="1:9" x14ac:dyDescent="0.25">
      <c r="A9" s="28" t="s">
        <v>137</v>
      </c>
      <c r="B9" s="24"/>
      <c r="C9" s="24"/>
    </row>
    <row r="11" spans="1:9" x14ac:dyDescent="0.25">
      <c r="A11" s="33" t="s">
        <v>132</v>
      </c>
      <c r="B11" s="34"/>
      <c r="C11" s="34"/>
      <c r="D11" s="32"/>
      <c r="F11" s="32"/>
      <c r="G11" s="32"/>
      <c r="H11" s="32"/>
      <c r="I11" s="32"/>
    </row>
    <row r="12" spans="1:9" x14ac:dyDescent="0.25">
      <c r="A12" s="24"/>
      <c r="B12" s="24"/>
      <c r="C12" s="25" t="s">
        <v>133</v>
      </c>
    </row>
    <row r="13" spans="1:9" x14ac:dyDescent="0.25">
      <c r="A13" s="26" t="s">
        <v>134</v>
      </c>
      <c r="B13" s="26" t="s">
        <v>135</v>
      </c>
      <c r="C13" s="27">
        <v>32</v>
      </c>
    </row>
    <row r="14" spans="1:9" x14ac:dyDescent="0.25">
      <c r="A14" s="24"/>
      <c r="B14" s="26" t="s">
        <v>136</v>
      </c>
      <c r="C14" s="27">
        <v>0</v>
      </c>
    </row>
    <row r="15" spans="1:9" x14ac:dyDescent="0.25">
      <c r="A15" s="24"/>
      <c r="B15" s="26" t="s">
        <v>61</v>
      </c>
      <c r="C15" s="27">
        <v>32</v>
      </c>
    </row>
    <row r="16" spans="1:9" x14ac:dyDescent="0.25">
      <c r="A16" s="28" t="s">
        <v>137</v>
      </c>
      <c r="B16" s="24"/>
      <c r="C16" s="24"/>
    </row>
    <row r="20" spans="1:5" x14ac:dyDescent="0.25">
      <c r="A20" s="33" t="s">
        <v>138</v>
      </c>
      <c r="B20" s="30"/>
    </row>
    <row r="21" spans="1:5" ht="25.5" x14ac:dyDescent="0.25">
      <c r="A21" s="25" t="s">
        <v>139</v>
      </c>
    </row>
    <row r="22" spans="1:5" x14ac:dyDescent="0.25">
      <c r="A22" s="27">
        <v>0.88101661552712329</v>
      </c>
    </row>
    <row r="24" spans="1:5" x14ac:dyDescent="0.25">
      <c r="A24" s="33" t="s">
        <v>103</v>
      </c>
      <c r="B24" s="34"/>
      <c r="C24" s="34"/>
      <c r="D24" s="34"/>
      <c r="E24" s="34"/>
    </row>
    <row r="25" spans="1:5" ht="51" x14ac:dyDescent="0.25">
      <c r="A25" s="24"/>
      <c r="B25" s="25" t="s">
        <v>104</v>
      </c>
      <c r="C25" s="25" t="s">
        <v>105</v>
      </c>
      <c r="D25" s="25" t="s">
        <v>106</v>
      </c>
      <c r="E25" s="25" t="s">
        <v>107</v>
      </c>
    </row>
    <row r="26" spans="1:5" x14ac:dyDescent="0.25">
      <c r="A26" s="26" t="s">
        <v>108</v>
      </c>
      <c r="B26" s="27">
        <v>68.5</v>
      </c>
      <c r="C26" s="27">
        <v>51.741935483870968</v>
      </c>
      <c r="D26" s="27">
        <v>0.7180988534295859</v>
      </c>
      <c r="E26" s="27">
        <v>0.86764091192473369</v>
      </c>
    </row>
    <row r="27" spans="1:5" x14ac:dyDescent="0.25">
      <c r="A27" s="26" t="s">
        <v>109</v>
      </c>
      <c r="B27" s="27">
        <v>68</v>
      </c>
      <c r="C27" s="27">
        <v>58.193548387096776</v>
      </c>
      <c r="D27" s="27">
        <v>0.24443866832887973</v>
      </c>
      <c r="E27" s="27">
        <v>0.88155897248538606</v>
      </c>
    </row>
    <row r="28" spans="1:5" x14ac:dyDescent="0.25">
      <c r="A28" s="26" t="s">
        <v>110</v>
      </c>
      <c r="B28" s="27">
        <v>67.90625</v>
      </c>
      <c r="C28" s="27">
        <v>56.023185483870968</v>
      </c>
      <c r="D28" s="27">
        <v>0.44672357186773315</v>
      </c>
      <c r="E28" s="27">
        <v>0.87669570195885993</v>
      </c>
    </row>
    <row r="29" spans="1:5" x14ac:dyDescent="0.25">
      <c r="A29" s="26" t="s">
        <v>111</v>
      </c>
      <c r="B29" s="27">
        <v>68.1875</v>
      </c>
      <c r="C29" s="27">
        <v>57.83467741935484</v>
      </c>
      <c r="D29" s="27">
        <v>0.30025721700492053</v>
      </c>
      <c r="E29" s="27">
        <v>0.88017753354502992</v>
      </c>
    </row>
    <row r="30" spans="1:5" x14ac:dyDescent="0.25">
      <c r="A30" s="26" t="s">
        <v>112</v>
      </c>
      <c r="B30" s="27">
        <v>68.625</v>
      </c>
      <c r="C30" s="27">
        <v>56.887096774193544</v>
      </c>
      <c r="D30" s="27">
        <v>0.29170801143498926</v>
      </c>
      <c r="E30" s="27">
        <v>0.88164838776194043</v>
      </c>
    </row>
    <row r="31" spans="1:5" x14ac:dyDescent="0.25">
      <c r="A31" s="26" t="s">
        <v>113</v>
      </c>
      <c r="B31" s="27">
        <v>68.21875</v>
      </c>
      <c r="C31" s="27">
        <v>54.11189516129032</v>
      </c>
      <c r="D31" s="27">
        <v>0.60157115312285858</v>
      </c>
      <c r="E31" s="27">
        <v>0.87213723328405046</v>
      </c>
    </row>
    <row r="32" spans="1:5" x14ac:dyDescent="0.25">
      <c r="A32" s="26" t="s">
        <v>114</v>
      </c>
      <c r="B32" s="27">
        <v>68.5</v>
      </c>
      <c r="C32" s="27">
        <v>53.741935483870968</v>
      </c>
      <c r="D32" s="27">
        <v>0.72245962489167659</v>
      </c>
      <c r="E32" s="27">
        <v>0.86923803612354034</v>
      </c>
    </row>
    <row r="33" spans="1:5" x14ac:dyDescent="0.25">
      <c r="A33" s="26" t="s">
        <v>115</v>
      </c>
      <c r="B33" s="27">
        <v>68.9375</v>
      </c>
      <c r="C33" s="27">
        <v>55.737903225806448</v>
      </c>
      <c r="D33" s="27">
        <v>0.37483612751263273</v>
      </c>
      <c r="E33" s="27">
        <v>0.87940553622749962</v>
      </c>
    </row>
    <row r="34" spans="1:5" x14ac:dyDescent="0.25">
      <c r="A34" s="26" t="s">
        <v>116</v>
      </c>
      <c r="B34" s="27">
        <v>67.90625</v>
      </c>
      <c r="C34" s="27">
        <v>55.636088709677416</v>
      </c>
      <c r="D34" s="27">
        <v>0.49003564682306111</v>
      </c>
      <c r="E34" s="27">
        <v>0.87552153595530235</v>
      </c>
    </row>
    <row r="35" spans="1:5" x14ac:dyDescent="0.25">
      <c r="A35" s="26" t="s">
        <v>117</v>
      </c>
      <c r="B35" s="27">
        <v>68.5</v>
      </c>
      <c r="C35" s="27">
        <v>54.774193548387096</v>
      </c>
      <c r="D35" s="27">
        <v>0.66924984629544326</v>
      </c>
      <c r="E35" s="27">
        <v>0.87132756451440196</v>
      </c>
    </row>
    <row r="36" spans="1:5" x14ac:dyDescent="0.25">
      <c r="A36" s="26" t="s">
        <v>118</v>
      </c>
      <c r="B36" s="27">
        <v>68.53125</v>
      </c>
      <c r="C36" s="27">
        <v>55.482862903225808</v>
      </c>
      <c r="D36" s="27">
        <v>0.62791810901030432</v>
      </c>
      <c r="E36" s="27">
        <v>0.8727728602362953</v>
      </c>
    </row>
    <row r="37" spans="1:5" x14ac:dyDescent="0.25">
      <c r="A37" s="26" t="s">
        <v>119</v>
      </c>
      <c r="B37" s="27">
        <v>68.15625</v>
      </c>
      <c r="C37" s="27">
        <v>55.942540322580641</v>
      </c>
      <c r="D37" s="27">
        <v>0.52211771077170921</v>
      </c>
      <c r="E37" s="27">
        <v>0.87494532676981551</v>
      </c>
    </row>
    <row r="38" spans="1:5" x14ac:dyDescent="0.25">
      <c r="A38" s="26" t="s">
        <v>120</v>
      </c>
      <c r="B38" s="27">
        <v>68.125</v>
      </c>
      <c r="C38" s="27">
        <v>54.693548387096776</v>
      </c>
      <c r="D38" s="27">
        <v>0.54521321167142267</v>
      </c>
      <c r="E38" s="27">
        <v>0.87384554033403927</v>
      </c>
    </row>
    <row r="39" spans="1:5" x14ac:dyDescent="0.25">
      <c r="A39" s="26" t="s">
        <v>121</v>
      </c>
      <c r="B39" s="27">
        <v>68.40625</v>
      </c>
      <c r="C39" s="27">
        <v>56.313508064516128</v>
      </c>
      <c r="D39" s="27">
        <v>0.4365320836247818</v>
      </c>
      <c r="E39" s="27">
        <v>0.8769668653670587</v>
      </c>
    </row>
    <row r="40" spans="1:5" x14ac:dyDescent="0.25">
      <c r="A40" s="26" t="s">
        <v>122</v>
      </c>
      <c r="B40" s="27">
        <v>68.5</v>
      </c>
      <c r="C40" s="27">
        <v>55.935483870967737</v>
      </c>
      <c r="D40" s="27">
        <v>0.3903818144867483</v>
      </c>
      <c r="E40" s="27">
        <v>0.87856014732096044</v>
      </c>
    </row>
    <row r="41" spans="1:5" x14ac:dyDescent="0.25">
      <c r="A41" s="26" t="s">
        <v>123</v>
      </c>
      <c r="B41" s="27">
        <v>68.65625</v>
      </c>
      <c r="C41" s="27">
        <v>56.36189516129032</v>
      </c>
      <c r="D41" s="27">
        <v>0.39909499072389221</v>
      </c>
      <c r="E41" s="27">
        <v>0.87800904359363341</v>
      </c>
    </row>
    <row r="42" spans="1:5" x14ac:dyDescent="0.25">
      <c r="A42" s="26" t="s">
        <v>124</v>
      </c>
      <c r="B42" s="27">
        <v>68.34375</v>
      </c>
      <c r="C42" s="27">
        <v>54.168346774193544</v>
      </c>
      <c r="D42" s="27">
        <v>0.62787331076158215</v>
      </c>
      <c r="E42" s="27">
        <v>0.8715396262804842</v>
      </c>
    </row>
    <row r="43" spans="1:5" x14ac:dyDescent="0.25">
      <c r="A43" s="26" t="s">
        <v>125</v>
      </c>
      <c r="B43" s="27">
        <v>68.5</v>
      </c>
      <c r="C43" s="27">
        <v>57.225806451612904</v>
      </c>
      <c r="D43" s="27">
        <v>0.36204224356709952</v>
      </c>
      <c r="E43" s="27">
        <v>0.87878734498308908</v>
      </c>
    </row>
    <row r="44" spans="1:5" x14ac:dyDescent="0.25">
      <c r="A44" s="26" t="s">
        <v>126</v>
      </c>
      <c r="B44" s="27">
        <v>68.40625</v>
      </c>
      <c r="C44" s="27">
        <v>57.216733870967737</v>
      </c>
      <c r="D44" s="27">
        <v>0.52627887799586759</v>
      </c>
      <c r="E44" s="27">
        <v>0.87609013548512138</v>
      </c>
    </row>
    <row r="45" spans="1:5" x14ac:dyDescent="0.25">
      <c r="A45" s="26" t="s">
        <v>127</v>
      </c>
      <c r="B45" s="27">
        <v>67.90625</v>
      </c>
      <c r="C45" s="27">
        <v>57.894153225806448</v>
      </c>
      <c r="D45" s="27">
        <v>0.27218074260410069</v>
      </c>
      <c r="E45" s="27">
        <v>0.88098445407215931</v>
      </c>
    </row>
    <row r="46" spans="1:5" x14ac:dyDescent="0.25">
      <c r="A46" s="26" t="s">
        <v>128</v>
      </c>
      <c r="B46" s="27">
        <v>68.625</v>
      </c>
      <c r="C46" s="27">
        <v>57.274193548387096</v>
      </c>
      <c r="D46" s="27">
        <v>0.34522122823421891</v>
      </c>
      <c r="E46" s="27">
        <v>0.8792225621463865</v>
      </c>
    </row>
    <row r="47" spans="1:5" x14ac:dyDescent="0.25">
      <c r="A47" s="26" t="s">
        <v>129</v>
      </c>
      <c r="B47" s="27">
        <v>68.3125</v>
      </c>
      <c r="C47" s="27">
        <v>56.673387096774192</v>
      </c>
      <c r="D47" s="27">
        <v>0.34186210359280766</v>
      </c>
      <c r="E47" s="27">
        <v>0.87976617832540993</v>
      </c>
    </row>
    <row r="48" spans="1:5" x14ac:dyDescent="0.25">
      <c r="A48" s="26" t="s">
        <v>130</v>
      </c>
      <c r="B48" s="27">
        <v>69.25</v>
      </c>
      <c r="C48" s="27">
        <v>55.419354838709673</v>
      </c>
      <c r="D48" s="27">
        <v>0.40947533286980486</v>
      </c>
      <c r="E48" s="27">
        <v>0.87822289395703257</v>
      </c>
    </row>
    <row r="49" spans="1:5" x14ac:dyDescent="0.25">
      <c r="A49" s="26" t="s">
        <v>131</v>
      </c>
      <c r="B49" s="27">
        <v>68.625</v>
      </c>
      <c r="C49" s="27">
        <v>56.564516129032256</v>
      </c>
      <c r="D49" s="27">
        <v>0.38605085520915233</v>
      </c>
      <c r="E49" s="27">
        <v>0.87832938020063767</v>
      </c>
    </row>
  </sheetData>
  <mergeCells count="6">
    <mergeCell ref="A24:E24"/>
    <mergeCell ref="A4:D4"/>
    <mergeCell ref="F4:I4"/>
    <mergeCell ref="A11:D11"/>
    <mergeCell ref="F11:I11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A2" sqref="A2"/>
    </sheetView>
  </sheetViews>
  <sheetFormatPr defaultRowHeight="15" x14ac:dyDescent="0.25"/>
  <sheetData>
    <row r="2" spans="1:3" ht="15.75" thickBot="1" x14ac:dyDescent="0.3">
      <c r="A2" t="s">
        <v>154</v>
      </c>
    </row>
    <row r="3" spans="1:3" ht="24" customHeight="1" thickBot="1" x14ac:dyDescent="0.3">
      <c r="A3" s="40" t="s">
        <v>142</v>
      </c>
      <c r="B3" s="41"/>
      <c r="C3" s="42"/>
    </row>
    <row r="4" spans="1:3" ht="37.5" thickTop="1" thickBot="1" x14ac:dyDescent="0.3">
      <c r="A4" s="43"/>
      <c r="B4" s="44"/>
      <c r="C4" s="35" t="s">
        <v>143</v>
      </c>
    </row>
    <row r="5" spans="1:3" ht="15.75" thickTop="1" x14ac:dyDescent="0.25">
      <c r="A5" s="46" t="s">
        <v>133</v>
      </c>
      <c r="B5" s="47"/>
      <c r="C5" s="36">
        <v>32</v>
      </c>
    </row>
    <row r="6" spans="1:3" x14ac:dyDescent="0.25">
      <c r="A6" s="45" t="s">
        <v>144</v>
      </c>
      <c r="B6" s="37" t="s">
        <v>145</v>
      </c>
      <c r="C6" s="36">
        <v>0</v>
      </c>
    </row>
    <row r="7" spans="1:3" ht="36" x14ac:dyDescent="0.25">
      <c r="A7" s="45"/>
      <c r="B7" s="37" t="s">
        <v>146</v>
      </c>
      <c r="C7" s="36">
        <v>8.8142698799999994</v>
      </c>
    </row>
    <row r="8" spans="1:3" ht="24" x14ac:dyDescent="0.25">
      <c r="A8" s="45" t="s">
        <v>147</v>
      </c>
      <c r="B8" s="37" t="s">
        <v>148</v>
      </c>
      <c r="C8" s="36">
        <v>0.185</v>
      </c>
    </row>
    <row r="9" spans="1:3" ht="24" x14ac:dyDescent="0.25">
      <c r="A9" s="45"/>
      <c r="B9" s="37" t="s">
        <v>149</v>
      </c>
      <c r="C9" s="36">
        <v>0.185</v>
      </c>
    </row>
    <row r="10" spans="1:3" ht="24" x14ac:dyDescent="0.25">
      <c r="A10" s="45"/>
      <c r="B10" s="37" t="s">
        <v>150</v>
      </c>
      <c r="C10" s="36">
        <v>-9.6000000000000002E-2</v>
      </c>
    </row>
    <row r="11" spans="1:3" ht="24" customHeight="1" x14ac:dyDescent="0.25">
      <c r="A11" s="45" t="s">
        <v>151</v>
      </c>
      <c r="B11" s="48"/>
      <c r="C11" s="36">
        <v>1.044</v>
      </c>
    </row>
    <row r="12" spans="1:3" ht="24" customHeight="1" thickBot="1" x14ac:dyDescent="0.3">
      <c r="A12" s="49" t="s">
        <v>152</v>
      </c>
      <c r="B12" s="50"/>
      <c r="C12" s="38">
        <v>0.22500000000000001</v>
      </c>
    </row>
    <row r="13" spans="1:3" ht="15.75" thickTop="1" x14ac:dyDescent="0.25">
      <c r="A13" s="46" t="s">
        <v>153</v>
      </c>
      <c r="B13" s="51"/>
      <c r="C13" s="52"/>
    </row>
    <row r="14" spans="1:3" ht="15.75" thickBot="1" x14ac:dyDescent="0.3">
      <c r="A14" s="53"/>
      <c r="B14" s="54"/>
      <c r="C14" s="39"/>
    </row>
  </sheetData>
  <mergeCells count="9">
    <mergeCell ref="A12:B12"/>
    <mergeCell ref="A13:C13"/>
    <mergeCell ref="A14:B14"/>
    <mergeCell ref="A3:C3"/>
    <mergeCell ref="A4:B4"/>
    <mergeCell ref="A5:B5"/>
    <mergeCell ref="A6:A7"/>
    <mergeCell ref="A8:A10"/>
    <mergeCell ref="A11:B11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B2" sqref="B2"/>
    </sheetView>
  </sheetViews>
  <sheetFormatPr defaultRowHeight="15" x14ac:dyDescent="0.25"/>
  <sheetData>
    <row r="2" spans="1:8" x14ac:dyDescent="0.25">
      <c r="B2" t="s">
        <v>167</v>
      </c>
    </row>
    <row r="3" spans="1:8" ht="15.75" thickBot="1" x14ac:dyDescent="0.3"/>
    <row r="4" spans="1:8" ht="15.75" thickBot="1" x14ac:dyDescent="0.3">
      <c r="A4" s="64" t="s">
        <v>155</v>
      </c>
      <c r="B4" s="65"/>
      <c r="C4" s="65"/>
      <c r="D4" s="65"/>
      <c r="E4" s="65"/>
      <c r="F4" s="65"/>
      <c r="G4" s="65"/>
      <c r="H4" s="66"/>
    </row>
    <row r="5" spans="1:8" ht="25.5" thickTop="1" thickBot="1" x14ac:dyDescent="0.3">
      <c r="A5" s="43"/>
      <c r="B5" s="67"/>
      <c r="C5" s="44"/>
      <c r="D5" s="55" t="s">
        <v>156</v>
      </c>
      <c r="E5" s="55" t="s">
        <v>157</v>
      </c>
      <c r="F5" s="55" t="s">
        <v>158</v>
      </c>
      <c r="G5" s="55" t="s">
        <v>159</v>
      </c>
      <c r="H5" s="35" t="s">
        <v>160</v>
      </c>
    </row>
    <row r="6" spans="1:8" ht="24.75" thickTop="1" x14ac:dyDescent="0.25">
      <c r="A6" s="69" t="s">
        <v>161</v>
      </c>
      <c r="B6" s="72" t="s">
        <v>162</v>
      </c>
      <c r="C6" s="56" t="s">
        <v>163</v>
      </c>
      <c r="D6" s="57">
        <v>1827.8</v>
      </c>
      <c r="E6" s="57">
        <v>18</v>
      </c>
      <c r="F6" s="57">
        <v>101.544</v>
      </c>
      <c r="G6" s="57">
        <v>1.946</v>
      </c>
      <c r="H6" s="58">
        <v>0.113</v>
      </c>
    </row>
    <row r="7" spans="1:8" x14ac:dyDescent="0.25">
      <c r="A7" s="68"/>
      <c r="B7" s="71"/>
      <c r="C7" s="56" t="s">
        <v>164</v>
      </c>
      <c r="D7" s="57">
        <v>97.567999999999998</v>
      </c>
      <c r="E7" s="57">
        <v>1</v>
      </c>
      <c r="F7" s="57">
        <v>97.567999999999998</v>
      </c>
      <c r="G7" s="57">
        <v>1.87</v>
      </c>
      <c r="H7" s="58">
        <v>0.19500000000000001</v>
      </c>
    </row>
    <row r="8" spans="1:8" ht="36" x14ac:dyDescent="0.25">
      <c r="A8" s="68"/>
      <c r="B8" s="71"/>
      <c r="C8" s="56" t="s">
        <v>165</v>
      </c>
      <c r="D8" s="57">
        <v>1730.232</v>
      </c>
      <c r="E8" s="57">
        <v>17</v>
      </c>
      <c r="F8" s="57">
        <v>101.77800000000001</v>
      </c>
      <c r="G8" s="57">
        <v>1.9510000000000001</v>
      </c>
      <c r="H8" s="58">
        <v>0.113</v>
      </c>
    </row>
    <row r="9" spans="1:8" x14ac:dyDescent="0.25">
      <c r="A9" s="68"/>
      <c r="B9" s="71" t="s">
        <v>166</v>
      </c>
      <c r="C9" s="73"/>
      <c r="D9" s="57">
        <v>678.2</v>
      </c>
      <c r="E9" s="57">
        <v>13</v>
      </c>
      <c r="F9" s="57">
        <v>52.168999999999997</v>
      </c>
      <c r="G9" s="59"/>
      <c r="H9" s="60"/>
    </row>
    <row r="10" spans="1:8" ht="15.75" thickBot="1" x14ac:dyDescent="0.3">
      <c r="A10" s="70"/>
      <c r="B10" s="74" t="s">
        <v>61</v>
      </c>
      <c r="C10" s="75"/>
      <c r="D10" s="61">
        <v>2506</v>
      </c>
      <c r="E10" s="61">
        <v>31</v>
      </c>
      <c r="F10" s="62"/>
      <c r="G10" s="62"/>
      <c r="H10" s="63"/>
    </row>
    <row r="11" spans="1:8" ht="15.75" thickTop="1" x14ac:dyDescent="0.25"/>
  </sheetData>
  <mergeCells count="6">
    <mergeCell ref="A4:H4"/>
    <mergeCell ref="A5:C5"/>
    <mergeCell ref="A6:A10"/>
    <mergeCell ref="B6:B8"/>
    <mergeCell ref="B9:C9"/>
    <mergeCell ref="B10:C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tabSelected="1" workbookViewId="0">
      <selection activeCell="J21" sqref="J21"/>
    </sheetView>
  </sheetViews>
  <sheetFormatPr defaultRowHeight="15" x14ac:dyDescent="0.25"/>
  <sheetData>
    <row r="2" spans="1:7" ht="15.75" thickBot="1" x14ac:dyDescent="0.3">
      <c r="B2" t="s">
        <v>176</v>
      </c>
    </row>
    <row r="3" spans="1:7" ht="15.75" thickBot="1" x14ac:dyDescent="0.3">
      <c r="A3" s="64" t="s">
        <v>168</v>
      </c>
      <c r="B3" s="65"/>
      <c r="C3" s="65"/>
      <c r="D3" s="65"/>
      <c r="E3" s="65"/>
      <c r="F3" s="65"/>
      <c r="G3" s="66"/>
    </row>
    <row r="4" spans="1:7" ht="25.5" thickTop="1" thickBot="1" x14ac:dyDescent="0.3">
      <c r="A4" s="83" t="s">
        <v>169</v>
      </c>
      <c r="B4" s="84"/>
      <c r="C4" s="55" t="s">
        <v>156</v>
      </c>
      <c r="D4" s="55" t="s">
        <v>170</v>
      </c>
      <c r="E4" s="55" t="s">
        <v>158</v>
      </c>
      <c r="F4" s="55" t="s">
        <v>159</v>
      </c>
      <c r="G4" s="35" t="s">
        <v>160</v>
      </c>
    </row>
    <row r="5" spans="1:7" ht="24.75" thickTop="1" x14ac:dyDescent="0.25">
      <c r="A5" s="69">
        <v>1</v>
      </c>
      <c r="B5" s="56" t="s">
        <v>171</v>
      </c>
      <c r="C5" s="57">
        <v>97.567999999999998</v>
      </c>
      <c r="D5" s="57">
        <v>1</v>
      </c>
      <c r="E5" s="57">
        <v>97.567999999999998</v>
      </c>
      <c r="F5" s="57">
        <v>1.2150000000000001</v>
      </c>
      <c r="G5" s="58" t="s">
        <v>172</v>
      </c>
    </row>
    <row r="6" spans="1:7" x14ac:dyDescent="0.25">
      <c r="A6" s="68"/>
      <c r="B6" s="56" t="s">
        <v>173</v>
      </c>
      <c r="C6" s="57">
        <v>2408.4319999999998</v>
      </c>
      <c r="D6" s="57">
        <v>30</v>
      </c>
      <c r="E6" s="57">
        <v>80.281000000000006</v>
      </c>
      <c r="F6" s="76"/>
      <c r="G6" s="77"/>
    </row>
    <row r="7" spans="1:7" ht="15.75" thickBot="1" x14ac:dyDescent="0.3">
      <c r="A7" s="70"/>
      <c r="B7" s="78" t="s">
        <v>61</v>
      </c>
      <c r="C7" s="61">
        <v>2506</v>
      </c>
      <c r="D7" s="61">
        <v>31</v>
      </c>
      <c r="E7" s="79"/>
      <c r="F7" s="79"/>
      <c r="G7" s="80"/>
    </row>
    <row r="8" spans="1:7" ht="15.75" thickTop="1" x14ac:dyDescent="0.25">
      <c r="A8" s="69" t="s">
        <v>174</v>
      </c>
      <c r="B8" s="72"/>
      <c r="C8" s="72"/>
      <c r="D8" s="85"/>
      <c r="E8" s="86"/>
      <c r="F8" s="87"/>
      <c r="G8" s="88"/>
    </row>
    <row r="9" spans="1:7" ht="15.75" thickBot="1" x14ac:dyDescent="0.3">
      <c r="A9" s="89" t="s">
        <v>175</v>
      </c>
      <c r="B9" s="90"/>
      <c r="C9" s="90"/>
      <c r="D9" s="90"/>
      <c r="E9" s="90"/>
      <c r="F9" s="81"/>
      <c r="G9" s="82"/>
    </row>
  </sheetData>
  <mergeCells count="6">
    <mergeCell ref="A3:G3"/>
    <mergeCell ref="A4:B4"/>
    <mergeCell ref="A5:A7"/>
    <mergeCell ref="A8:D8"/>
    <mergeCell ref="E8:G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MINAT</vt:lpstr>
      <vt:lpstr>DARING</vt:lpstr>
      <vt:lpstr>Butir Angket miat membaca</vt:lpstr>
      <vt:lpstr>butir angket daring</vt:lpstr>
      <vt:lpstr>reliability minat membaca</vt:lpstr>
      <vt:lpstr>reliability daring</vt:lpstr>
      <vt:lpstr>normalitas</vt:lpstr>
      <vt:lpstr>linearitas</vt:lpstr>
      <vt:lpstr>uji regresi sederhana</vt:lpstr>
      <vt:lpstr>normalitas!OLE_LINK1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2021-06-07T11:33:24Z</dcterms:created>
  <dcterms:modified xsi:type="dcterms:W3CDTF">2022-01-24T05:18:18Z</dcterms:modified>
</cp:coreProperties>
</file>